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bowie/Documents/Volt-Age Docs/"/>
    </mc:Choice>
  </mc:AlternateContent>
  <xr:revisionPtr revIDLastSave="0" documentId="13_ncr:1_{C777517F-EDA4-8745-A3CB-923A3A8303BF}" xr6:coauthVersionLast="47" xr6:coauthVersionMax="47" xr10:uidLastSave="{00000000-0000-0000-0000-000000000000}"/>
  <bookViews>
    <workbookView xWindow="2900" yWindow="1200" windowWidth="24720" windowHeight="13800" tabRatio="543" activeTab="2" xr2:uid="{00000000-000D-0000-FFFF-FFFF00000000}"/>
  </bookViews>
  <sheets>
    <sheet name="Instructions" sheetId="6" r:id="rId1"/>
    <sheet name="Summary" sheetId="12" r:id="rId2"/>
    <sheet name="Research budget" sheetId="1" r:id="rId3"/>
    <sheet name="Partner contributions" sheetId="8" r:id="rId4"/>
    <sheet name="Research trainees" sheetId="11" r:id="rId5"/>
  </sheets>
  <definedNames>
    <definedName name="_xlnm.Print_Area" localSheetId="2">'Research budget'!$B$1:$H$64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8" l="1"/>
  <c r="H15" i="8"/>
  <c r="H14" i="8"/>
  <c r="H13" i="8"/>
  <c r="H12" i="8"/>
  <c r="H11" i="8"/>
  <c r="H10" i="8"/>
  <c r="H9" i="8"/>
  <c r="H8" i="8"/>
  <c r="H7" i="8"/>
  <c r="H6" i="8"/>
  <c r="D17" i="8"/>
  <c r="D64" i="1"/>
  <c r="G63" i="1"/>
  <c r="G6" i="12" s="1"/>
  <c r="F63" i="1"/>
  <c r="F6" i="12" s="1"/>
  <c r="F10" i="12" s="1"/>
  <c r="F61" i="1"/>
  <c r="E63" i="1"/>
  <c r="D63" i="1"/>
  <c r="H9" i="12"/>
  <c r="G7" i="12"/>
  <c r="F7" i="12"/>
  <c r="E7" i="12"/>
  <c r="E6" i="12"/>
  <c r="D6" i="12"/>
  <c r="D7" i="12"/>
  <c r="H7" i="12" s="1"/>
  <c r="E14" i="11"/>
  <c r="D14" i="11"/>
  <c r="C14" i="11"/>
  <c r="F5" i="11"/>
  <c r="F6" i="11"/>
  <c r="F7" i="11"/>
  <c r="F8" i="11"/>
  <c r="F9" i="11"/>
  <c r="F10" i="11"/>
  <c r="F11" i="11"/>
  <c r="F12" i="11"/>
  <c r="F13" i="11"/>
  <c r="F4" i="11"/>
  <c r="G17" i="8"/>
  <c r="F17" i="8"/>
  <c r="E17" i="8"/>
  <c r="F51" i="1"/>
  <c r="F41" i="1"/>
  <c r="F31" i="1"/>
  <c r="F21" i="1"/>
  <c r="F11" i="1"/>
  <c r="D10" i="12" l="1"/>
  <c r="E10" i="12"/>
  <c r="H6" i="12"/>
  <c r="F14" i="11"/>
  <c r="G61" i="1"/>
  <c r="G10" i="12" s="1"/>
  <c r="E61" i="1"/>
  <c r="D61" i="1"/>
  <c r="J17" i="8" l="1"/>
  <c r="I7" i="8"/>
  <c r="I8" i="8"/>
  <c r="K8" i="8" s="1"/>
  <c r="I9" i="8"/>
  <c r="K9" i="8" s="1"/>
  <c r="I11" i="8"/>
  <c r="K11" i="8" s="1"/>
  <c r="I12" i="8"/>
  <c r="K12" i="8" s="1"/>
  <c r="I13" i="8"/>
  <c r="K13" i="8" s="1"/>
  <c r="I14" i="8"/>
  <c r="K14" i="8" s="1"/>
  <c r="I15" i="8"/>
  <c r="K15" i="8" s="1"/>
  <c r="K6" i="8"/>
  <c r="H17" i="8" l="1"/>
  <c r="H8" i="12" s="1"/>
  <c r="H10" i="12" s="1"/>
  <c r="K7" i="8"/>
  <c r="I10" i="8"/>
  <c r="K10" i="8" s="1"/>
  <c r="D21" i="1"/>
  <c r="D11" i="1"/>
  <c r="E51" i="1"/>
  <c r="E41" i="1"/>
  <c r="D41" i="1"/>
  <c r="E31" i="1"/>
  <c r="E21" i="1"/>
  <c r="E11" i="1"/>
  <c r="G51" i="1"/>
  <c r="D51" i="1"/>
  <c r="G41" i="1"/>
  <c r="G31" i="1"/>
  <c r="D31" i="1"/>
  <c r="G21" i="1"/>
  <c r="G11" i="1"/>
  <c r="K17" i="8" l="1"/>
  <c r="I17" i="8"/>
</calcChain>
</file>

<file path=xl/sharedStrings.xml><?xml version="1.0" encoding="utf-8"?>
<sst xmlns="http://schemas.openxmlformats.org/spreadsheetml/2006/main" count="160" uniqueCount="102">
  <si>
    <t>Year 1</t>
  </si>
  <si>
    <t>Year 2</t>
  </si>
  <si>
    <t>Sub-total</t>
  </si>
  <si>
    <t>Total per year</t>
  </si>
  <si>
    <t>Primary Affiliation (Institution)</t>
  </si>
  <si>
    <t>Description of Item</t>
  </si>
  <si>
    <t>Description of Personnel</t>
  </si>
  <si>
    <t>Name of Investigator or Co-Investigator</t>
  </si>
  <si>
    <t>Research Budget Instructions</t>
  </si>
  <si>
    <t>General Instructions</t>
  </si>
  <si>
    <t>For each budget item, indicate the name of the Investigator or Co-Investigator, and which institution will receive and manage those funds. Usually, this is the site of the researcher's lab or primary workplace.</t>
  </si>
  <si>
    <t>Funds will be allocated to each listed Investigator or Co-Investigator in accordance with the budget details outlined in this table.</t>
  </si>
  <si>
    <t>Use whole dollar amounts only.</t>
  </si>
  <si>
    <t>Year 3</t>
  </si>
  <si>
    <t>If a position for an HQP or trainee (excluding Post-Doctoral Fellow) is yet to be filled, indicated this with TBD - To be determined.</t>
  </si>
  <si>
    <t>Partner Contribution Instructions</t>
  </si>
  <si>
    <t>Add additional rows for each section, as needed. Ensure that you have adjusted any formulas accordingly.</t>
  </si>
  <si>
    <t>Description of Contribution</t>
  </si>
  <si>
    <t>Institution/ Organization Name</t>
  </si>
  <si>
    <t>PI Name:</t>
  </si>
  <si>
    <t>Project Title:</t>
  </si>
  <si>
    <t>All funds are in CAD</t>
  </si>
  <si>
    <t>Sub-totals</t>
  </si>
  <si>
    <t>ENTER: Last Name, First Name</t>
  </si>
  <si>
    <t>ENTER: Full Project Title as appearing on the application form</t>
  </si>
  <si>
    <t>Total In-Kind Contributions (not leveraged)</t>
  </si>
  <si>
    <t>Grand total all partner contributions</t>
  </si>
  <si>
    <t xml:space="preserve">Description of Item </t>
  </si>
  <si>
    <t>Ensure that a Letter of Support is provided from each partner to confirm these contributions and commitments as described in the table.</t>
  </si>
  <si>
    <t>It is the responsibility of the Principal Investigator to ensure that partners understand the indirect cost requirement.</t>
  </si>
  <si>
    <t>3.	Computers &amp; Electronic Communications</t>
  </si>
  <si>
    <t>Use one row for each personnel in the Compensation category.  If there are multiple HQP or positions under a single Investigator, insert additional rows as needed.</t>
  </si>
  <si>
    <r>
      <rPr>
        <b/>
        <sz val="12"/>
        <color theme="1"/>
        <rFont val="Calibri"/>
        <family val="2"/>
        <scheme val="minor"/>
      </rPr>
      <t xml:space="preserve">Benefits </t>
    </r>
    <r>
      <rPr>
        <sz val="12"/>
        <color theme="1"/>
        <rFont val="Calibri"/>
        <family val="2"/>
        <scheme val="minor"/>
      </rPr>
      <t>on wages and salary are eligible expenses.</t>
    </r>
  </si>
  <si>
    <t xml:space="preserve">OVERALL GUIDING PRINCIPLES </t>
  </si>
  <si>
    <t xml:space="preserve">Expenses are for direct costs only, and must conform to the CFREF and Tri-Agency administration guide: </t>
  </si>
  <si>
    <t>https://www.cfref-apogee.gc.ca/program-programme/admin_guide-guide_administration-eng.aspx#_Direct_costs</t>
  </si>
  <si>
    <t>All costs must be:</t>
  </si>
  <si>
    <r>
      <t xml:space="preserve">ii </t>
    </r>
    <r>
      <rPr>
        <sz val="11"/>
        <color theme="1"/>
        <rFont val="Calibri"/>
        <family val="2"/>
        <scheme val="minor"/>
      </rPr>
      <t xml:space="preserve">Contribute towards the </t>
    </r>
    <r>
      <rPr>
        <b/>
        <sz val="11"/>
        <color theme="1"/>
        <rFont val="Calibri"/>
        <family val="2"/>
        <scheme val="minor"/>
      </rPr>
      <t xml:space="preserve">direct costs </t>
    </r>
    <r>
      <rPr>
        <sz val="11"/>
        <color theme="1"/>
        <rFont val="Calibri"/>
        <family val="2"/>
        <scheme val="minor"/>
      </rPr>
      <t>of the research.</t>
    </r>
  </si>
  <si>
    <r>
      <rPr>
        <b/>
        <sz val="12"/>
        <color theme="1"/>
        <rFont val="Calibri"/>
        <family val="2"/>
        <scheme val="minor"/>
      </rPr>
      <t xml:space="preserve">iii. </t>
    </r>
    <r>
      <rPr>
        <sz val="12"/>
        <color theme="1"/>
        <rFont val="Calibri"/>
        <family val="2"/>
        <scheme val="minor"/>
      </rPr>
      <t>Expenses must be essential for the proposed activities for which the funds were awarded.</t>
    </r>
  </si>
  <si>
    <r>
      <rPr>
        <b/>
        <sz val="12"/>
        <color theme="1"/>
        <rFont val="Calibri"/>
        <family val="2"/>
        <scheme val="minor"/>
      </rPr>
      <t xml:space="preserve">iv. </t>
    </r>
    <r>
      <rPr>
        <sz val="12"/>
        <color theme="1"/>
        <rFont val="Calibri"/>
        <family val="2"/>
        <scheme val="minor"/>
      </rPr>
      <t>Must be directly attributable to the funded institutional and research activities and be accepted and authorized by the institutional representatives or delegates.</t>
    </r>
  </si>
  <si>
    <t>Confirmed</t>
  </si>
  <si>
    <t xml:space="preserve">Impact Program Budget </t>
  </si>
  <si>
    <t>Year 4</t>
  </si>
  <si>
    <t xml:space="preserve">Year 3 </t>
  </si>
  <si>
    <t>year 3</t>
  </si>
  <si>
    <t xml:space="preserve">year 3 </t>
  </si>
  <si>
    <t xml:space="preserve">Volt-Age Impact </t>
  </si>
  <si>
    <t>Total</t>
  </si>
  <si>
    <t>Project Funds</t>
  </si>
  <si>
    <r>
      <rPr>
        <b/>
        <sz val="12"/>
        <rFont val="Calibri"/>
        <family val="2"/>
        <scheme val="minor"/>
      </rPr>
      <t>Equipment:</t>
    </r>
    <r>
      <rPr>
        <sz val="12"/>
        <rFont val="Calibri"/>
        <family val="2"/>
        <scheme val="minor"/>
      </rPr>
      <t xml:space="preserve"> Maximum combined total may not exceed $XCAD for this category of expense.</t>
    </r>
  </si>
  <si>
    <r>
      <t>1.	Compensation</t>
    </r>
    <r>
      <rPr>
        <sz val="12"/>
        <color theme="1"/>
        <rFont val="Aptos"/>
        <family val="2"/>
      </rPr>
      <t xml:space="preserve"> Salaries &amp; benefits of HQP; professional &amp; technical services; consulting fees; honoraria.</t>
    </r>
  </si>
  <si>
    <r>
      <t xml:space="preserve">Justification </t>
    </r>
    <r>
      <rPr>
        <sz val="12"/>
        <color theme="1"/>
        <rFont val="Aptos"/>
        <family val="2"/>
      </rPr>
      <t>(Summarize how the funds will be used)</t>
    </r>
  </si>
  <si>
    <r>
      <t xml:space="preserve">2.	Equipment (combined total under $x CAD), Supplies, User fees, &amp; Consumables. </t>
    </r>
    <r>
      <rPr>
        <sz val="12"/>
        <color theme="1"/>
        <rFont val="Aptos"/>
        <family val="2"/>
      </rPr>
      <t xml:space="preserve"> Each item should be inclusive of taxes, shipping and similar fees.</t>
    </r>
  </si>
  <si>
    <r>
      <t xml:space="preserve">Description of Item </t>
    </r>
    <r>
      <rPr>
        <sz val="11"/>
        <color theme="1"/>
        <rFont val="Aptos"/>
        <family val="2"/>
      </rPr>
      <t>(indicate unit cost &amp; taxes as applicable)</t>
    </r>
  </si>
  <si>
    <r>
      <t>4.	Travel &amp; Subsistence</t>
    </r>
    <r>
      <rPr>
        <sz val="12"/>
        <color theme="1"/>
        <rFont val="Aptos"/>
        <family val="2"/>
      </rPr>
      <t xml:space="preserve"> Field work, conferences, and research collaboration-related travel</t>
    </r>
    <r>
      <rPr>
        <b/>
        <sz val="12"/>
        <color theme="1"/>
        <rFont val="Aptos"/>
        <family val="2"/>
      </rPr>
      <t>.</t>
    </r>
  </si>
  <si>
    <r>
      <t xml:space="preserve">5.	Dissemination of Results &amp; Networking  </t>
    </r>
    <r>
      <rPr>
        <sz val="12"/>
        <color theme="1"/>
        <rFont val="Aptos"/>
        <family val="2"/>
      </rPr>
      <t>Hosting workshops &amp; seminars, publishing fees, and translation costs.</t>
    </r>
  </si>
  <si>
    <r>
      <t>6.	Services and Other Expenses</t>
    </r>
    <r>
      <rPr>
        <sz val="12"/>
        <color theme="1"/>
        <rFont val="Aptos"/>
        <family val="2"/>
      </rPr>
      <t xml:space="preserve"> (Specify)</t>
    </r>
  </si>
  <si>
    <r>
      <t xml:space="preserve">Total Cash Contribution (A)
</t>
    </r>
    <r>
      <rPr>
        <sz val="11"/>
        <color theme="1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</si>
  <si>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In-kind contribution</t>
    </r>
    <r>
      <rPr>
        <sz val="11"/>
        <color theme="1"/>
        <rFont val="Aptos"/>
        <family val="2"/>
      </rPr>
      <t xml:space="preserve">
(B)</t>
    </r>
    <r>
      <rPr>
        <b/>
        <sz val="11"/>
        <color theme="1"/>
        <rFont val="Aptos"/>
        <family val="2"/>
      </rPr>
      <t xml:space="preserve">
</t>
    </r>
  </si>
  <si>
    <r>
      <rPr>
        <b/>
        <sz val="11"/>
        <color theme="1"/>
        <rFont val="Aptos"/>
        <family val="2"/>
      </rPr>
      <t>Total contribution</t>
    </r>
    <r>
      <rPr>
        <sz val="11"/>
        <color theme="1"/>
        <rFont val="Aptos"/>
        <family val="2"/>
      </rPr>
      <t xml:space="preserve">
(A+B)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</si>
  <si>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Total</t>
    </r>
    <r>
      <rPr>
        <b/>
        <sz val="11"/>
        <color rgb="FF0000FF"/>
        <rFont val="Aptos"/>
        <family val="2"/>
      </rPr>
      <t xml:space="preserve"> Direct Cost </t>
    </r>
    <r>
      <rPr>
        <sz val="11"/>
        <color rgb="FF0000FF"/>
        <rFont val="Aptos"/>
        <family val="2"/>
      </rPr>
      <t>Contributions  (Leveraged)</t>
    </r>
  </si>
  <si>
    <r>
      <t xml:space="preserve">Total </t>
    </r>
    <r>
      <rPr>
        <b/>
        <sz val="11"/>
        <color rgb="FF0000FF"/>
        <rFont val="Aptos"/>
        <family val="2"/>
      </rPr>
      <t>Indirect Cost</t>
    </r>
    <r>
      <rPr>
        <sz val="11"/>
        <color rgb="FF0000FF"/>
        <rFont val="Aptos"/>
        <family val="2"/>
      </rPr>
      <t xml:space="preserve"> Contributions (Not leveraged)</t>
    </r>
  </si>
  <si>
    <r>
      <t xml:space="preserve">Total </t>
    </r>
    <r>
      <rPr>
        <b/>
        <sz val="11"/>
        <color rgb="FF0000FF"/>
        <rFont val="Aptos"/>
        <family val="2"/>
      </rPr>
      <t xml:space="preserve">Cash </t>
    </r>
    <r>
      <rPr>
        <sz val="11"/>
        <color rgb="FF0000FF"/>
        <rFont val="Aptos"/>
        <family val="2"/>
      </rPr>
      <t>Contributions</t>
    </r>
  </si>
  <si>
    <t>Information on this table will autofill from the Research Budget and Partner Contributions tabs.</t>
  </si>
  <si>
    <t>In-kind Contributions ( not counted towards leverage)</t>
  </si>
  <si>
    <t>Summary</t>
  </si>
  <si>
    <t>Partner Contributions</t>
  </si>
  <si>
    <t xml:space="preserve">Cash
</t>
  </si>
  <si>
    <r>
      <t>Direct Cost Year 1</t>
    </r>
    <r>
      <rPr>
        <sz val="11"/>
        <color theme="1"/>
        <rFont val="Aptos"/>
        <family val="2"/>
      </rPr>
      <t xml:space="preserve">
</t>
    </r>
  </si>
  <si>
    <r>
      <t>Direct Cost  Year 2</t>
    </r>
    <r>
      <rPr>
        <sz val="11"/>
        <color theme="1"/>
        <rFont val="Aptos"/>
        <family val="2"/>
      </rPr>
      <t xml:space="preserve">
</t>
    </r>
  </si>
  <si>
    <r>
      <t>Direct Cost Year 3</t>
    </r>
    <r>
      <rPr>
        <sz val="11"/>
        <color theme="1"/>
        <rFont val="Aptos"/>
        <family val="2"/>
      </rPr>
      <t xml:space="preserve">
</t>
    </r>
  </si>
  <si>
    <r>
      <t>Direct Cost  Year 4</t>
    </r>
    <r>
      <rPr>
        <sz val="11"/>
        <color theme="1"/>
        <rFont val="Aptos"/>
        <family val="2"/>
      </rPr>
      <t xml:space="preserve">
</t>
    </r>
  </si>
  <si>
    <t>Volt-Age Impact</t>
  </si>
  <si>
    <t xml:space="preserve">VOLT-AGE IMPACT </t>
  </si>
  <si>
    <t>Grand Total</t>
  </si>
  <si>
    <t>Partner Direct Cost (Cash) Contribution (leveraged)</t>
  </si>
  <si>
    <t>Partner Indirect Cost Contribution (not leveraged)</t>
  </si>
  <si>
    <t>Volt-Age Impact Program Research Trainees</t>
  </si>
  <si>
    <t>Number of Masters students requested</t>
  </si>
  <si>
    <t>Number of PhD students requested</t>
  </si>
  <si>
    <t>Total Research Trainee Salary</t>
  </si>
  <si>
    <t>Research Trainee Instructions</t>
  </si>
  <si>
    <t xml:space="preserve">Affiliation </t>
  </si>
  <si>
    <t>TOTALS</t>
  </si>
  <si>
    <t>Research Trainee Salary Budget: Minimum $3,200,000 CAD, from Volt-Age, over four years</t>
  </si>
  <si>
    <t xml:space="preserve">
Describe any cash or in-kind contributions from partner or partner institution institutions which will be used to support the proposed project. See full instructions in the Instructions (yellow) tab.</t>
  </si>
  <si>
    <r>
      <t xml:space="preserve">For the purposes of this call, a </t>
    </r>
    <r>
      <rPr>
        <b/>
        <u/>
        <sz val="12"/>
        <color theme="1"/>
        <rFont val="Calibri"/>
        <family val="2"/>
        <scheme val="minor"/>
      </rPr>
      <t>research trainee</t>
    </r>
    <r>
      <rPr>
        <sz val="12"/>
        <color theme="1"/>
        <rFont val="Calibri"/>
        <family val="2"/>
        <scheme val="minor"/>
      </rPr>
      <t xml:space="preserve"> refers to Masters students, PhD students, or Post-Doctoral Fellows.</t>
    </r>
  </si>
  <si>
    <t xml:space="preserve">Research trainee salaries should comprise a minimum of 80% of the total Impact Grant budget ($3,200,000) over the four-year period. </t>
  </si>
  <si>
    <t>Number of Post-Doctoral Fellows requested</t>
  </si>
  <si>
    <t>Ø</t>
  </si>
  <si>
    <t>PI or Co-Applicant Investigator (please list all)</t>
  </si>
  <si>
    <t>A template Memorandum of Understanding should be provided to the Partner for review.</t>
  </si>
  <si>
    <t>Each PI and Co-Applicant should supervise a minimum of 1 PhD student.</t>
  </si>
  <si>
    <t>Salaries for research trainees are set at the following values: Masters - $22,000 / year over a two-year period, PhD - $35,000 / year over a four-year period, Post-Doctoral Fellow - $50,000 / year over a two-year period.</t>
  </si>
  <si>
    <r>
      <rPr>
        <b/>
        <sz val="12"/>
        <color theme="1"/>
        <rFont val="Calibri"/>
        <family val="2"/>
        <scheme val="minor"/>
      </rPr>
      <t>Compensation</t>
    </r>
    <r>
      <rPr>
        <sz val="12"/>
        <color theme="1"/>
        <rFont val="Calibri"/>
        <family val="2"/>
        <scheme val="minor"/>
      </rPr>
      <t xml:space="preserve"> is for highly qualified personnel (HQP), such as research associates or technicians, as well as professional and technical services, consulting fees, and honoraria.</t>
    </r>
  </si>
  <si>
    <r>
      <rPr>
        <b/>
        <sz val="12"/>
        <color theme="1"/>
        <rFont val="Calibri"/>
        <family val="2"/>
        <scheme val="minor"/>
      </rPr>
      <t xml:space="preserve">v. </t>
    </r>
    <r>
      <rPr>
        <sz val="12"/>
        <color theme="1"/>
        <rFont val="Calibri"/>
        <family val="2"/>
        <scheme val="minor"/>
      </rPr>
      <t xml:space="preserve">In the </t>
    </r>
    <r>
      <rPr>
        <b/>
        <i/>
        <u/>
        <sz val="12"/>
        <color theme="1"/>
        <rFont val="Calibri"/>
        <family val="2"/>
        <scheme val="minor"/>
      </rPr>
      <t>absence</t>
    </r>
    <r>
      <rPr>
        <sz val="12"/>
        <color theme="1"/>
        <rFont val="Calibri"/>
        <family val="2"/>
        <scheme val="minor"/>
      </rPr>
      <t xml:space="preserve"> of a written CFREF or agency policy, the institutional policy is to be applied.</t>
    </r>
  </si>
  <si>
    <r>
      <rPr>
        <b/>
        <sz val="12"/>
        <color theme="1"/>
        <rFont val="Calibri"/>
        <family val="2"/>
        <scheme val="minor"/>
      </rPr>
      <t xml:space="preserve">vi. </t>
    </r>
    <r>
      <rPr>
        <sz val="12"/>
        <color theme="1"/>
        <rFont val="Calibri"/>
        <family val="2"/>
        <scheme val="minor"/>
      </rPr>
      <t>Supporting documentation must be retained for all expenditures charged to the grant account.</t>
    </r>
  </si>
  <si>
    <r>
      <t xml:space="preserve">I </t>
    </r>
    <r>
      <rPr>
        <sz val="11"/>
        <color theme="1"/>
        <rFont val="Calibri"/>
        <family val="2"/>
        <scheme val="minor"/>
      </rPr>
      <t>Effective and economical</t>
    </r>
    <r>
      <rPr>
        <b/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</si>
  <si>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A </t>
    </r>
    <r>
      <rPr>
        <b/>
        <u/>
        <sz val="12"/>
        <color theme="1"/>
        <rFont val="Calibri"/>
        <family val="2"/>
        <scheme val="minor"/>
      </rPr>
      <t xml:space="preserve">Partner </t>
    </r>
    <r>
      <rPr>
        <sz val="12"/>
        <color theme="1"/>
        <rFont val="Calibri"/>
        <family val="2"/>
        <scheme val="minor"/>
      </rPr>
      <t xml:space="preserve">refers to the involvement of an institution or organization, rather than an individual. Private sector partners are required for the Impact program. Private sector partners must contribute to the </t>
    </r>
    <r>
      <rPr>
        <b/>
        <sz val="12"/>
        <color theme="1"/>
        <rFont val="Calibri"/>
        <family val="2"/>
        <scheme val="minor"/>
      </rPr>
      <t>direct costs</t>
    </r>
    <r>
      <rPr>
        <sz val="12"/>
        <color theme="1"/>
        <rFont val="Calibri"/>
        <family val="2"/>
        <scheme val="minor"/>
      </rPr>
      <t xml:space="preserve"> of doing research, </t>
    </r>
    <r>
      <rPr>
        <u/>
        <sz val="12"/>
        <color theme="1"/>
        <rFont val="Calibri"/>
        <family val="2"/>
        <scheme val="minor"/>
      </rPr>
      <t>as well as</t>
    </r>
    <r>
      <rPr>
        <sz val="12"/>
        <color theme="1"/>
        <rFont val="Calibri"/>
        <family val="2"/>
        <scheme val="minor"/>
      </rPr>
      <t xml:space="preserve"> a </t>
    </r>
    <r>
      <rPr>
        <b/>
        <sz val="12"/>
        <color theme="1"/>
        <rFont val="Calibri"/>
        <family val="2"/>
        <scheme val="minor"/>
      </rPr>
      <t>mandatory contributions of 25% indirect costs.</t>
    </r>
  </si>
  <si>
    <r>
      <t xml:space="preserve">Indirect Cost (Cash) contribution (25%)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</si>
  <si>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t>Total Impact Budget Request for 4 years</t>
  </si>
  <si>
    <t>NOTE: Research Budget Request from Volt-Age is a maximum of $800,000 over 3 or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</si>
</sst>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6"/>
      <color theme="0"/>
      <name val="Aptos"/>
      <family val="2"/>
    </font>
    <font>
      <sz val="14"/>
      <color theme="0"/>
      <name val="Aptos"/>
      <family val="2"/>
    </font>
    <font>
      <b/>
      <i/>
      <sz val="14"/>
      <color rgb="FFFF000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FF"/>
      <name val="Aptos"/>
      <family val="2"/>
    </font>
    <font>
      <sz val="11"/>
      <color rgb="FF0000FF"/>
      <name val="Aptos"/>
      <family val="2"/>
    </font>
    <font>
      <b/>
      <sz val="16"/>
      <name val="Aptos"/>
      <family val="2"/>
    </font>
    <font>
      <sz val="10"/>
      <color theme="1"/>
      <name val="Aptos"/>
      <family val="2"/>
    </font>
    <font>
      <b/>
      <sz val="14"/>
      <name val="Aptos"/>
      <family val="2"/>
    </font>
    <font>
      <b/>
      <sz val="11"/>
      <color theme="5" tint="-0.249977111117893"/>
      <name val="Aptos"/>
      <family val="2"/>
    </font>
    <font>
      <sz val="12"/>
      <color theme="1"/>
      <name val="Calibri"/>
      <family val="2"/>
    </font>
    <font>
      <b/>
      <sz val="14"/>
      <color theme="0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48118533890809E-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6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5" fillId="6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1" fillId="11" borderId="0" xfId="0" applyFont="1" applyFill="1"/>
    <xf numFmtId="0" fontId="15" fillId="0" borderId="0" xfId="2"/>
    <xf numFmtId="0" fontId="9" fillId="0" borderId="0" xfId="0" applyFont="1"/>
    <xf numFmtId="0" fontId="2" fillId="0" borderId="0" xfId="0" applyFont="1"/>
    <xf numFmtId="0" fontId="5" fillId="11" borderId="0" xfId="0" applyFont="1" applyFill="1" applyAlignment="1">
      <alignment wrapText="1"/>
    </xf>
    <xf numFmtId="0" fontId="18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5" fillId="5" borderId="4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right" vertical="top" wrapText="1"/>
    </xf>
    <xf numFmtId="0" fontId="25" fillId="0" borderId="10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 wrapText="1"/>
    </xf>
    <xf numFmtId="0" fontId="23" fillId="5" borderId="19" xfId="0" applyFont="1" applyFill="1" applyBorder="1" applyAlignment="1">
      <alignment horizontal="right" vertical="top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166" fontId="23" fillId="0" borderId="36" xfId="0" applyNumberFormat="1" applyFont="1" applyBorder="1" applyAlignment="1">
      <alignment horizontal="right" vertical="center" wrapText="1"/>
    </xf>
    <xf numFmtId="166" fontId="23" fillId="0" borderId="24" xfId="0" applyNumberFormat="1" applyFont="1" applyBorder="1" applyAlignment="1">
      <alignment horizontal="right" vertical="center" wrapText="1"/>
    </xf>
    <xf numFmtId="166" fontId="23" fillId="5" borderId="26" xfId="0" applyNumberFormat="1" applyFont="1" applyFill="1" applyBorder="1" applyAlignment="1">
      <alignment horizontal="right" vertical="center" wrapText="1"/>
    </xf>
    <xf numFmtId="0" fontId="23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166" fontId="23" fillId="0" borderId="37" xfId="0" applyNumberFormat="1" applyFont="1" applyBorder="1" applyAlignment="1">
      <alignment horizontal="right" vertical="center" wrapText="1"/>
    </xf>
    <xf numFmtId="166" fontId="23" fillId="0" borderId="28" xfId="0" applyNumberFormat="1" applyFont="1" applyBorder="1" applyAlignment="1">
      <alignment horizontal="right" vertical="center" wrapText="1"/>
    </xf>
    <xf numFmtId="0" fontId="23" fillId="0" borderId="9" xfId="0" applyFont="1" applyBorder="1" applyAlignment="1">
      <alignment vertical="center"/>
    </xf>
    <xf numFmtId="166" fontId="23" fillId="0" borderId="39" xfId="0" applyNumberFormat="1" applyFont="1" applyBorder="1" applyAlignment="1">
      <alignment horizontal="right" vertical="center" wrapText="1"/>
    </xf>
    <xf numFmtId="166" fontId="23" fillId="5" borderId="40" xfId="0" applyNumberFormat="1" applyFont="1" applyFill="1" applyBorder="1" applyAlignment="1">
      <alignment horizontal="right" vertical="center" wrapText="1"/>
    </xf>
    <xf numFmtId="0" fontId="27" fillId="9" borderId="41" xfId="0" applyFont="1" applyFill="1" applyBorder="1" applyAlignment="1">
      <alignment vertical="center" wrapText="1"/>
    </xf>
    <xf numFmtId="0" fontId="27" fillId="9" borderId="42" xfId="0" applyFont="1" applyFill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166" fontId="19" fillId="10" borderId="44" xfId="0" applyNumberFormat="1" applyFont="1" applyFill="1" applyBorder="1" applyAlignment="1">
      <alignment vertical="center"/>
    </xf>
    <xf numFmtId="166" fontId="19" fillId="10" borderId="2" xfId="0" applyNumberFormat="1" applyFont="1" applyFill="1" applyBorder="1" applyAlignment="1">
      <alignment vertical="center"/>
    </xf>
    <xf numFmtId="166" fontId="19" fillId="10" borderId="45" xfId="0" applyNumberFormat="1" applyFont="1" applyFill="1" applyBorder="1" applyAlignment="1">
      <alignment vertical="center"/>
    </xf>
    <xf numFmtId="166" fontId="23" fillId="0" borderId="0" xfId="0" applyNumberFormat="1" applyFont="1" applyAlignment="1">
      <alignment horizontal="right" vertical="center" wrapText="1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3" fillId="0" borderId="0" xfId="0" applyFont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8" fillId="6" borderId="31" xfId="0" applyFont="1" applyFill="1" applyBorder="1" applyAlignment="1">
      <alignment vertical="center"/>
    </xf>
    <xf numFmtId="0" fontId="25" fillId="0" borderId="14" xfId="0" applyFont="1" applyBorder="1" applyAlignment="1">
      <alignment horizontal="right" vertical="top" wrapText="1"/>
    </xf>
    <xf numFmtId="0" fontId="23" fillId="0" borderId="51" xfId="0" applyFont="1" applyBorder="1" applyAlignment="1">
      <alignment vertical="center"/>
    </xf>
    <xf numFmtId="0" fontId="19" fillId="5" borderId="46" xfId="0" applyFont="1" applyFill="1" applyBorder="1" applyAlignment="1">
      <alignment horizontal="right"/>
    </xf>
    <xf numFmtId="0" fontId="19" fillId="5" borderId="46" xfId="0" applyFont="1" applyFill="1" applyBorder="1"/>
    <xf numFmtId="0" fontId="25" fillId="5" borderId="10" xfId="0" applyFont="1" applyFill="1" applyBorder="1" applyAlignment="1">
      <alignment horizontal="center" vertical="top"/>
    </xf>
    <xf numFmtId="0" fontId="25" fillId="5" borderId="4" xfId="0" applyFont="1" applyFill="1" applyBorder="1" applyAlignment="1">
      <alignment horizontal="center" vertical="top"/>
    </xf>
    <xf numFmtId="0" fontId="25" fillId="5" borderId="19" xfId="0" applyFont="1" applyFill="1" applyBorder="1" applyAlignment="1">
      <alignment horizontal="center" vertical="top"/>
    </xf>
    <xf numFmtId="166" fontId="23" fillId="0" borderId="17" xfId="1" applyNumberFormat="1" applyFont="1" applyBorder="1"/>
    <xf numFmtId="166" fontId="23" fillId="0" borderId="16" xfId="1" applyNumberFormat="1" applyFont="1" applyBorder="1"/>
    <xf numFmtId="166" fontId="23" fillId="5" borderId="50" xfId="1" applyNumberFormat="1" applyFont="1" applyFill="1" applyBorder="1"/>
    <xf numFmtId="166" fontId="23" fillId="0" borderId="12" xfId="1" applyNumberFormat="1" applyFont="1" applyBorder="1"/>
    <xf numFmtId="166" fontId="23" fillId="0" borderId="1" xfId="1" applyNumberFormat="1" applyFont="1" applyBorder="1"/>
    <xf numFmtId="166" fontId="23" fillId="5" borderId="49" xfId="1" applyNumberFormat="1" applyFont="1" applyFill="1" applyBorder="1"/>
    <xf numFmtId="166" fontId="25" fillId="12" borderId="12" xfId="1" applyNumberFormat="1" applyFont="1" applyFill="1" applyBorder="1"/>
    <xf numFmtId="166" fontId="25" fillId="12" borderId="1" xfId="1" applyNumberFormat="1" applyFont="1" applyFill="1" applyBorder="1"/>
    <xf numFmtId="166" fontId="25" fillId="5" borderId="49" xfId="1" applyNumberFormat="1" applyFont="1" applyFill="1" applyBorder="1"/>
    <xf numFmtId="166" fontId="25" fillId="12" borderId="20" xfId="1" applyNumberFormat="1" applyFont="1" applyFill="1" applyBorder="1"/>
    <xf numFmtId="166" fontId="25" fillId="12" borderId="46" xfId="1" applyNumberFormat="1" applyFont="1" applyFill="1" applyBorder="1"/>
    <xf numFmtId="166" fontId="31" fillId="0" borderId="52" xfId="1" applyNumberFormat="1" applyFont="1" applyFill="1" applyBorder="1"/>
    <xf numFmtId="166" fontId="23" fillId="5" borderId="13" xfId="0" applyNumberFormat="1" applyFont="1" applyFill="1" applyBorder="1"/>
    <xf numFmtId="166" fontId="23" fillId="14" borderId="45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23" fillId="12" borderId="21" xfId="0" applyFont="1" applyFill="1" applyBorder="1" applyAlignment="1">
      <alignment horizontal="left"/>
    </xf>
    <xf numFmtId="0" fontId="23" fillId="12" borderId="0" xfId="0" applyFont="1" applyFill="1" applyAlignment="1">
      <alignment horizontal="left"/>
    </xf>
    <xf numFmtId="0" fontId="5" fillId="17" borderId="0" xfId="0" applyFont="1" applyFill="1" applyAlignment="1">
      <alignment wrapText="1"/>
    </xf>
    <xf numFmtId="0" fontId="21" fillId="0" borderId="32" xfId="0" applyFont="1" applyBorder="1" applyAlignment="1" applyProtection="1">
      <alignment vertical="center" wrapText="1"/>
      <protection locked="0"/>
    </xf>
    <xf numFmtId="0" fontId="21" fillId="0" borderId="33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9" fillId="16" borderId="1" xfId="0" applyFont="1" applyFill="1" applyBorder="1" applyAlignment="1" applyProtection="1">
      <alignment horizontal="right"/>
      <protection locked="0"/>
    </xf>
    <xf numFmtId="0" fontId="19" fillId="16" borderId="1" xfId="0" applyFont="1" applyFill="1" applyBorder="1" applyProtection="1">
      <protection locked="0"/>
    </xf>
    <xf numFmtId="0" fontId="22" fillId="0" borderId="35" xfId="0" applyFont="1" applyBorder="1" applyAlignment="1" applyProtection="1">
      <alignment wrapText="1"/>
      <protection locked="0"/>
    </xf>
    <xf numFmtId="0" fontId="22" fillId="0" borderId="12" xfId="0" applyFont="1" applyBorder="1" applyAlignment="1" applyProtection="1">
      <alignment wrapText="1"/>
      <protection locked="0"/>
    </xf>
    <xf numFmtId="0" fontId="4" fillId="18" borderId="56" xfId="0" applyFont="1" applyFill="1" applyBorder="1" applyProtection="1">
      <protection locked="0"/>
    </xf>
    <xf numFmtId="0" fontId="4" fillId="18" borderId="54" xfId="0" applyFont="1" applyFill="1" applyBorder="1" applyProtection="1">
      <protection locked="0"/>
    </xf>
    <xf numFmtId="0" fontId="4" fillId="18" borderId="59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7" xfId="0" applyFont="1" applyBorder="1" applyProtection="1">
      <protection locked="0"/>
    </xf>
    <xf numFmtId="0" fontId="0" fillId="0" borderId="16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58" xfId="0" applyBorder="1" applyProtection="1">
      <protection hidden="1"/>
    </xf>
    <xf numFmtId="0" fontId="0" fillId="0" borderId="6" xfId="0" applyBorder="1" applyProtection="1">
      <protection hidden="1"/>
    </xf>
    <xf numFmtId="0" fontId="32" fillId="0" borderId="9" xfId="0" applyFont="1" applyBorder="1" applyAlignment="1" applyProtection="1">
      <alignment horizontal="right"/>
      <protection locked="0"/>
    </xf>
    <xf numFmtId="0" fontId="19" fillId="5" borderId="21" xfId="0" applyFont="1" applyFill="1" applyBorder="1" applyAlignment="1">
      <alignment horizontal="left"/>
    </xf>
    <xf numFmtId="0" fontId="19" fillId="8" borderId="1" xfId="0" applyFont="1" applyFill="1" applyBorder="1" applyAlignment="1" applyProtection="1">
      <alignment horizontal="right"/>
      <protection locked="0"/>
    </xf>
    <xf numFmtId="0" fontId="19" fillId="8" borderId="1" xfId="0" applyFont="1" applyFill="1" applyBorder="1" applyProtection="1"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16" xfId="0" applyFont="1" applyBorder="1" applyProtection="1">
      <protection locked="0"/>
    </xf>
    <xf numFmtId="166" fontId="18" fillId="0" borderId="16" xfId="1" applyNumberFormat="1" applyFont="1" applyBorder="1" applyProtection="1">
      <protection locked="0"/>
    </xf>
    <xf numFmtId="0" fontId="18" fillId="0" borderId="17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166" fontId="18" fillId="0" borderId="1" xfId="1" applyNumberFormat="1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8" fillId="0" borderId="7" xfId="0" applyFont="1" applyBorder="1" applyProtection="1">
      <protection locked="0"/>
    </xf>
    <xf numFmtId="166" fontId="18" fillId="0" borderId="2" xfId="1" applyNumberFormat="1" applyFont="1" applyBorder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166" fontId="19" fillId="0" borderId="5" xfId="1" applyNumberFormat="1" applyFont="1" applyFill="1" applyBorder="1" applyProtection="1">
      <protection locked="0"/>
    </xf>
    <xf numFmtId="166" fontId="19" fillId="0" borderId="6" xfId="1" applyNumberFormat="1" applyFont="1" applyFill="1" applyBorder="1" applyProtection="1">
      <protection locked="0"/>
    </xf>
    <xf numFmtId="166" fontId="19" fillId="0" borderId="19" xfId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165" fontId="19" fillId="0" borderId="0" xfId="1" applyNumberFormat="1" applyFont="1" applyFill="1" applyBorder="1" applyProtection="1">
      <protection locked="0"/>
    </xf>
    <xf numFmtId="166" fontId="19" fillId="0" borderId="3" xfId="1" applyNumberFormat="1" applyFont="1" applyFill="1" applyBorder="1" applyProtection="1">
      <protection locked="0"/>
    </xf>
    <xf numFmtId="166" fontId="19" fillId="0" borderId="4" xfId="1" applyNumberFormat="1" applyFont="1" applyFill="1" applyBorder="1" applyProtection="1">
      <protection locked="0"/>
    </xf>
    <xf numFmtId="166" fontId="19" fillId="0" borderId="32" xfId="1" applyNumberFormat="1" applyFont="1" applyFill="1" applyBorder="1" applyProtection="1">
      <protection locked="0"/>
    </xf>
    <xf numFmtId="165" fontId="19" fillId="0" borderId="8" xfId="1" applyNumberFormat="1" applyFont="1" applyFill="1" applyBorder="1" applyProtection="1">
      <protection locked="0"/>
    </xf>
    <xf numFmtId="165" fontId="19" fillId="0" borderId="4" xfId="1" applyNumberFormat="1" applyFont="1" applyFill="1" applyBorder="1" applyProtection="1">
      <protection locked="0"/>
    </xf>
    <xf numFmtId="165" fontId="19" fillId="0" borderId="19" xfId="1" applyNumberFormat="1" applyFont="1" applyFill="1" applyBorder="1" applyProtection="1">
      <protection locked="0"/>
    </xf>
    <xf numFmtId="165" fontId="24" fillId="3" borderId="18" xfId="0" applyNumberFormat="1" applyFont="1" applyFill="1" applyBorder="1" applyProtection="1">
      <protection locked="0"/>
    </xf>
    <xf numFmtId="165" fontId="24" fillId="0" borderId="0" xfId="0" applyNumberFormat="1" applyFont="1" applyProtection="1">
      <protection locked="0"/>
    </xf>
    <xf numFmtId="0" fontId="20" fillId="4" borderId="0" xfId="0" applyFont="1" applyFill="1" applyAlignment="1">
      <alignment vertical="center"/>
    </xf>
    <xf numFmtId="0" fontId="20" fillId="4" borderId="32" xfId="0" applyFont="1" applyFill="1" applyBorder="1" applyAlignment="1">
      <alignment vertical="center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locked="0"/>
    </xf>
    <xf numFmtId="0" fontId="23" fillId="0" borderId="34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5" fillId="0" borderId="34" xfId="0" applyFont="1" applyBorder="1" applyAlignment="1">
      <alignment horizontal="right"/>
    </xf>
    <xf numFmtId="0" fontId="25" fillId="0" borderId="35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19" fillId="5" borderId="0" xfId="0" applyFont="1" applyFill="1" applyAlignment="1" applyProtection="1">
      <alignment horizontal="left"/>
      <protection locked="0"/>
    </xf>
    <xf numFmtId="0" fontId="28" fillId="13" borderId="31" xfId="0" applyFont="1" applyFill="1" applyBorder="1" applyAlignment="1">
      <alignment horizontal="center" vertical="center"/>
    </xf>
    <xf numFmtId="0" fontId="28" fillId="13" borderId="32" xfId="0" applyFont="1" applyFill="1" applyBorder="1" applyAlignment="1">
      <alignment horizontal="center" vertical="center"/>
    </xf>
    <xf numFmtId="0" fontId="30" fillId="13" borderId="38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22" fillId="5" borderId="1" xfId="0" applyFont="1" applyFill="1" applyBorder="1" applyAlignment="1" applyProtection="1">
      <alignment horizontal="left"/>
      <protection locked="0"/>
    </xf>
    <xf numFmtId="0" fontId="29" fillId="14" borderId="21" xfId="0" applyFont="1" applyFill="1" applyBorder="1" applyAlignment="1">
      <alignment horizontal="left"/>
    </xf>
    <xf numFmtId="0" fontId="29" fillId="14" borderId="0" xfId="0" applyFont="1" applyFill="1" applyAlignment="1">
      <alignment horizontal="left"/>
    </xf>
    <xf numFmtId="0" fontId="23" fillId="5" borderId="34" xfId="0" applyFont="1" applyFill="1" applyBorder="1" applyAlignment="1">
      <alignment horizontal="center"/>
    </xf>
    <xf numFmtId="0" fontId="23" fillId="5" borderId="35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4" fillId="3" borderId="15" xfId="0" applyFont="1" applyFill="1" applyBorder="1" applyAlignment="1" applyProtection="1">
      <alignment horizontal="center"/>
      <protection locked="0"/>
    </xf>
    <xf numFmtId="0" fontId="20" fillId="4" borderId="31" xfId="0" applyFont="1" applyFill="1" applyBorder="1" applyAlignment="1" applyProtection="1">
      <alignment horizontal="center" vertical="center"/>
      <protection locked="0"/>
    </xf>
    <xf numFmtId="0" fontId="20" fillId="4" borderId="32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left"/>
      <protection locked="0"/>
    </xf>
    <xf numFmtId="0" fontId="33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2" fillId="8" borderId="21" xfId="0" applyFont="1" applyFill="1" applyBorder="1" applyAlignment="1" applyProtection="1">
      <alignment horizontal="center" wrapText="1"/>
      <protection locked="0"/>
    </xf>
    <xf numFmtId="0" fontId="22" fillId="8" borderId="0" xfId="0" applyFont="1" applyFill="1" applyAlignment="1" applyProtection="1">
      <alignment horizontal="center" wrapText="1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23" fillId="7" borderId="34" xfId="0" applyFont="1" applyFill="1" applyBorder="1" applyAlignment="1">
      <alignment horizontal="left" wrapText="1"/>
    </xf>
    <xf numFmtId="0" fontId="23" fillId="7" borderId="35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2" fillId="5" borderId="46" xfId="0" applyFont="1" applyFill="1" applyBorder="1" applyAlignment="1">
      <alignment horizontal="left"/>
    </xf>
    <xf numFmtId="0" fontId="28" fillId="6" borderId="0" xfId="0" applyFont="1" applyFill="1" applyAlignment="1">
      <alignment horizontal="center" vertical="center" wrapText="1"/>
    </xf>
    <xf numFmtId="0" fontId="22" fillId="5" borderId="21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5" fillId="0" borderId="53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0" fillId="15" borderId="60" xfId="0" applyFont="1" applyFill="1" applyBorder="1" applyAlignment="1" applyProtection="1">
      <alignment horizontal="center" vertical="center"/>
      <protection locked="0"/>
    </xf>
    <xf numFmtId="0" fontId="20" fillId="15" borderId="55" xfId="0" applyFont="1" applyFill="1" applyBorder="1" applyAlignment="1" applyProtection="1">
      <alignment horizontal="center" vertical="center"/>
      <protection locked="0"/>
    </xf>
    <xf numFmtId="0" fontId="22" fillId="16" borderId="34" xfId="0" applyFont="1" applyFill="1" applyBorder="1" applyAlignment="1" applyProtection="1">
      <alignment horizontal="left"/>
      <protection locked="0"/>
    </xf>
    <xf numFmtId="0" fontId="22" fillId="16" borderId="12" xfId="0" applyFont="1" applyFill="1" applyBorder="1" applyAlignment="1" applyProtection="1">
      <alignment horizontal="left"/>
      <protection locked="0"/>
    </xf>
    <xf numFmtId="0" fontId="21" fillId="15" borderId="55" xfId="0" applyFont="1" applyFill="1" applyBorder="1" applyAlignment="1" applyProtection="1">
      <alignment horizontal="center" vertical="center" wrapText="1"/>
      <protection locked="0"/>
    </xf>
    <xf numFmtId="0" fontId="22" fillId="16" borderId="34" xfId="0" applyFont="1" applyFill="1" applyBorder="1" applyAlignment="1" applyProtection="1">
      <alignment horizontal="center" wrapText="1"/>
      <protection locked="0"/>
    </xf>
    <xf numFmtId="0" fontId="22" fillId="16" borderId="35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FFFF"/>
      <color rgb="FF00CCFF"/>
      <color rgb="FFFFFFCC"/>
      <color rgb="FF0000FF"/>
      <color rgb="FFFFE593"/>
      <color rgb="FFAFCAFF"/>
      <color rgb="FF0040C0"/>
      <color rgb="FF578FFF"/>
      <color rgb="FFFFEEB7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ref-apogee.gc.ca/program-programme/admin_guide-guide_administration-eng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F8FB-E735-4BDB-94AB-AE4405CE5E15}">
  <sheetPr>
    <tabColor rgb="FFFFFF00"/>
  </sheetPr>
  <dimension ref="B1:L40"/>
  <sheetViews>
    <sheetView topLeftCell="A13" workbookViewId="0">
      <selection activeCell="F17" sqref="F17"/>
    </sheetView>
  </sheetViews>
  <sheetFormatPr baseColWidth="10" defaultColWidth="8.83203125" defaultRowHeight="16" x14ac:dyDescent="0.2"/>
  <cols>
    <col min="1" max="1" width="5.1640625" customWidth="1"/>
    <col min="2" max="2" width="96.33203125" style="1" customWidth="1"/>
  </cols>
  <sheetData>
    <row r="1" spans="2:3" s="82" customFormat="1" ht="30.5" customHeight="1" x14ac:dyDescent="0.25">
      <c r="B1" s="81" t="s">
        <v>73</v>
      </c>
    </row>
    <row r="3" spans="2:3" x14ac:dyDescent="0.2">
      <c r="B3" s="10" t="s">
        <v>33</v>
      </c>
    </row>
    <row r="4" spans="2:3" x14ac:dyDescent="0.2">
      <c r="B4" t="s">
        <v>34</v>
      </c>
    </row>
    <row r="5" spans="2:3" x14ac:dyDescent="0.2">
      <c r="B5" s="11" t="s">
        <v>35</v>
      </c>
    </row>
    <row r="6" spans="2:3" x14ac:dyDescent="0.2">
      <c r="B6" s="4" t="s">
        <v>36</v>
      </c>
    </row>
    <row r="7" spans="2:3" x14ac:dyDescent="0.2">
      <c r="B7" s="12" t="s">
        <v>97</v>
      </c>
    </row>
    <row r="8" spans="2:3" x14ac:dyDescent="0.2">
      <c r="B8" s="12" t="s">
        <v>37</v>
      </c>
      <c r="C8" s="13"/>
    </row>
    <row r="9" spans="2:3" x14ac:dyDescent="0.2">
      <c r="B9" t="s">
        <v>38</v>
      </c>
    </row>
    <row r="10" spans="2:3" ht="34" x14ac:dyDescent="0.2">
      <c r="B10" s="1" t="s">
        <v>39</v>
      </c>
    </row>
    <row r="11" spans="2:3" x14ac:dyDescent="0.2">
      <c r="B11" t="s">
        <v>95</v>
      </c>
    </row>
    <row r="12" spans="2:3" x14ac:dyDescent="0.2">
      <c r="B12" t="s">
        <v>96</v>
      </c>
    </row>
    <row r="15" spans="2:3" ht="20" x14ac:dyDescent="0.25">
      <c r="B15" s="14" t="s">
        <v>9</v>
      </c>
    </row>
    <row r="17" spans="2:12" ht="17" x14ac:dyDescent="0.2">
      <c r="B17" s="1" t="s">
        <v>12</v>
      </c>
    </row>
    <row r="18" spans="2:12" ht="17" x14ac:dyDescent="0.2">
      <c r="B18" s="1" t="s">
        <v>16</v>
      </c>
    </row>
    <row r="19" spans="2:12" ht="34" x14ac:dyDescent="0.2">
      <c r="B19" s="1" t="s">
        <v>10</v>
      </c>
    </row>
    <row r="20" spans="2:12" ht="34" x14ac:dyDescent="0.2">
      <c r="B20" s="1" t="s">
        <v>11</v>
      </c>
      <c r="G20" s="13"/>
      <c r="H20" s="13"/>
    </row>
    <row r="21" spans="2:12" ht="35" x14ac:dyDescent="0.25">
      <c r="B21" s="1" t="s">
        <v>14</v>
      </c>
      <c r="L21" s="6"/>
    </row>
    <row r="22" spans="2:12" ht="17" x14ac:dyDescent="0.2">
      <c r="B22" s="7" t="s">
        <v>21</v>
      </c>
    </row>
    <row r="23" spans="2:12" x14ac:dyDescent="0.2">
      <c r="B23" s="7"/>
    </row>
    <row r="24" spans="2:12" ht="20" x14ac:dyDescent="0.25">
      <c r="B24" s="2" t="s">
        <v>8</v>
      </c>
    </row>
    <row r="25" spans="2:12" ht="34" x14ac:dyDescent="0.2">
      <c r="B25" s="1" t="s">
        <v>94</v>
      </c>
    </row>
    <row r="26" spans="2:12" ht="34" x14ac:dyDescent="0.2">
      <c r="B26" s="1" t="s">
        <v>31</v>
      </c>
    </row>
    <row r="27" spans="2:12" ht="17" x14ac:dyDescent="0.2">
      <c r="B27" s="1" t="s">
        <v>32</v>
      </c>
    </row>
    <row r="28" spans="2:12" ht="17" x14ac:dyDescent="0.2">
      <c r="B28" s="3" t="s">
        <v>49</v>
      </c>
    </row>
    <row r="30" spans="2:12" ht="20" x14ac:dyDescent="0.25">
      <c r="B30" s="5" t="s">
        <v>15</v>
      </c>
    </row>
    <row r="31" spans="2:12" ht="67" customHeight="1" x14ac:dyDescent="0.2">
      <c r="B31" s="1" t="s">
        <v>98</v>
      </c>
    </row>
    <row r="32" spans="2:12" ht="34" x14ac:dyDescent="0.2">
      <c r="B32" s="1" t="s">
        <v>28</v>
      </c>
    </row>
    <row r="33" spans="2:12" ht="15.5" customHeight="1" x14ac:dyDescent="0.2">
      <c r="B33" s="1" t="s">
        <v>29</v>
      </c>
    </row>
    <row r="34" spans="2:12" ht="17" x14ac:dyDescent="0.2">
      <c r="B34" s="1" t="s">
        <v>91</v>
      </c>
    </row>
    <row r="36" spans="2:12" ht="20" x14ac:dyDescent="0.25">
      <c r="B36" s="85" t="s">
        <v>81</v>
      </c>
    </row>
    <row r="37" spans="2:12" ht="34" x14ac:dyDescent="0.2">
      <c r="B37" s="1" t="s">
        <v>86</v>
      </c>
    </row>
    <row r="38" spans="2:12" ht="34" x14ac:dyDescent="0.2">
      <c r="B38" s="1" t="s">
        <v>93</v>
      </c>
      <c r="I38" s="8"/>
      <c r="J38" s="9"/>
      <c r="K38" s="9"/>
      <c r="L38" s="9"/>
    </row>
    <row r="39" spans="2:12" ht="34" x14ac:dyDescent="0.2">
      <c r="B39" s="1" t="s">
        <v>87</v>
      </c>
    </row>
    <row r="40" spans="2:12" ht="17" x14ac:dyDescent="0.2">
      <c r="B40" s="1" t="s">
        <v>92</v>
      </c>
    </row>
  </sheetData>
  <sheetProtection algorithmName="SHA-512" hashValue="jgUGRtBdI1KwMzFLvQUBBR/H6UzDoXKu1eFRVPTh3kWAkk9+VpqpnF35ps2xGw7fBeEsvcfYORVf1T0Sqdx73A==" saltValue="Emft7ls9byQI3zbVjWYinA==" spinCount="100000" sheet="1" objects="1" scenarios="1"/>
  <hyperlinks>
    <hyperlink ref="B5" r:id="rId1" location="_Direct_costs" xr:uid="{0521B13E-07F2-4E36-BC02-3BB2AADD53A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926E-BC6F-3C48-B77D-511E24CC9D11}">
  <dimension ref="A1:H10"/>
  <sheetViews>
    <sheetView workbookViewId="0">
      <selection activeCell="C14" sqref="C14"/>
    </sheetView>
  </sheetViews>
  <sheetFormatPr baseColWidth="10" defaultRowHeight="16" x14ac:dyDescent="0.2"/>
  <cols>
    <col min="1" max="1" width="44.83203125" customWidth="1"/>
    <col min="3" max="3" width="27.1640625" customWidth="1"/>
    <col min="4" max="4" width="14.5" customWidth="1"/>
    <col min="5" max="5" width="15.5" customWidth="1"/>
    <col min="6" max="6" width="16.83203125" customWidth="1"/>
    <col min="7" max="7" width="16.5" customWidth="1"/>
    <col min="8" max="8" width="18.1640625" customWidth="1"/>
  </cols>
  <sheetData>
    <row r="1" spans="1:8" ht="56" customHeight="1" x14ac:dyDescent="0.2">
      <c r="A1" s="152" t="s">
        <v>72</v>
      </c>
      <c r="B1" s="153"/>
      <c r="C1" s="153"/>
      <c r="D1" s="154" t="s">
        <v>65</v>
      </c>
      <c r="E1" s="155"/>
      <c r="F1" s="155"/>
      <c r="G1" s="155"/>
      <c r="H1" s="155"/>
    </row>
    <row r="2" spans="1:8" ht="40" customHeight="1" x14ac:dyDescent="0.25">
      <c r="A2" s="56" t="s">
        <v>19</v>
      </c>
      <c r="B2" s="156" t="s">
        <v>23</v>
      </c>
      <c r="C2" s="156"/>
      <c r="D2" s="109" t="s">
        <v>20</v>
      </c>
      <c r="E2" s="151" t="s">
        <v>24</v>
      </c>
      <c r="F2" s="151"/>
      <c r="G2" s="151"/>
      <c r="H2" s="151"/>
    </row>
    <row r="3" spans="1:8" x14ac:dyDescent="0.2">
      <c r="A3" s="157" t="s">
        <v>63</v>
      </c>
      <c r="B3" s="158"/>
      <c r="C3" s="158"/>
      <c r="D3" s="158"/>
      <c r="E3" s="158"/>
      <c r="F3" s="158"/>
      <c r="G3" s="158"/>
      <c r="H3" s="158"/>
    </row>
    <row r="4" spans="1:8" ht="17" thickBot="1" x14ac:dyDescent="0.25">
      <c r="A4" s="15"/>
      <c r="B4" s="15"/>
      <c r="C4" s="15"/>
      <c r="D4" s="15"/>
      <c r="E4" s="15"/>
      <c r="F4" s="15"/>
      <c r="G4" s="15"/>
      <c r="H4" s="15"/>
    </row>
    <row r="5" spans="1:8" ht="17" thickBot="1" x14ac:dyDescent="0.25">
      <c r="A5" s="159" t="s">
        <v>48</v>
      </c>
      <c r="B5" s="160"/>
      <c r="C5" s="161"/>
      <c r="D5" s="64" t="s">
        <v>0</v>
      </c>
      <c r="E5" s="65" t="s">
        <v>1</v>
      </c>
      <c r="F5" s="65" t="s">
        <v>13</v>
      </c>
      <c r="G5" s="65" t="s">
        <v>42</v>
      </c>
      <c r="H5" s="66" t="s">
        <v>47</v>
      </c>
    </row>
    <row r="6" spans="1:8" x14ac:dyDescent="0.2">
      <c r="A6" s="145" t="s">
        <v>46</v>
      </c>
      <c r="B6" s="146"/>
      <c r="C6" s="147"/>
      <c r="D6" s="67">
        <f>'Research budget'!D63</f>
        <v>0</v>
      </c>
      <c r="E6" s="68">
        <f>'Research budget'!E63</f>
        <v>0</v>
      </c>
      <c r="F6" s="68">
        <f>'Research budget'!F63</f>
        <v>0</v>
      </c>
      <c r="G6" s="68">
        <f>'Research budget'!G63</f>
        <v>0</v>
      </c>
      <c r="H6" s="69">
        <f>SUM(D6:G6)</f>
        <v>0</v>
      </c>
    </row>
    <row r="7" spans="1:8" x14ac:dyDescent="0.2">
      <c r="A7" s="145" t="s">
        <v>75</v>
      </c>
      <c r="B7" s="146"/>
      <c r="C7" s="147"/>
      <c r="D7" s="70">
        <f>'Partner contributions'!D17</f>
        <v>0</v>
      </c>
      <c r="E7" s="71">
        <f>'Partner contributions'!E17</f>
        <v>0</v>
      </c>
      <c r="F7" s="71">
        <f>'Partner contributions'!F17</f>
        <v>0</v>
      </c>
      <c r="G7" s="71">
        <f>'Partner contributions'!G17</f>
        <v>0</v>
      </c>
      <c r="H7" s="72">
        <f>SUM(D7:G7)</f>
        <v>0</v>
      </c>
    </row>
    <row r="8" spans="1:8" x14ac:dyDescent="0.2">
      <c r="A8" s="145" t="s">
        <v>76</v>
      </c>
      <c r="B8" s="146"/>
      <c r="C8" s="147"/>
      <c r="D8" s="73"/>
      <c r="E8" s="74"/>
      <c r="F8" s="74"/>
      <c r="G8" s="74"/>
      <c r="H8" s="75">
        <f>'Partner contributions'!H17</f>
        <v>0</v>
      </c>
    </row>
    <row r="9" spans="1:8" x14ac:dyDescent="0.2">
      <c r="A9" s="83" t="s">
        <v>64</v>
      </c>
      <c r="B9" s="84"/>
      <c r="C9" s="84"/>
      <c r="D9" s="76"/>
      <c r="E9" s="77"/>
      <c r="F9" s="77"/>
      <c r="G9" s="77"/>
      <c r="H9" s="78">
        <f>'Partner contributions'!J17</f>
        <v>0</v>
      </c>
    </row>
    <row r="10" spans="1:8" ht="17" thickBot="1" x14ac:dyDescent="0.25">
      <c r="A10" s="148" t="s">
        <v>74</v>
      </c>
      <c r="B10" s="149"/>
      <c r="C10" s="150"/>
      <c r="D10" s="79">
        <f>SUM(D6:D7)</f>
        <v>0</v>
      </c>
      <c r="E10" s="79">
        <f>SUM(E6:E7)</f>
        <v>0</v>
      </c>
      <c r="F10" s="79">
        <f>SUM(F6:F7)</f>
        <v>0</v>
      </c>
      <c r="G10" s="79">
        <f>SUM(G6:G7)</f>
        <v>0</v>
      </c>
      <c r="H10" s="80">
        <f>SUM(H6:H8)</f>
        <v>0</v>
      </c>
    </row>
  </sheetData>
  <sheetProtection algorithmName="SHA-512" hashValue="XnbB5IF4JjjkAxHD3m3c076CsLPHHCPi8+JJICjfO0JrM0SzFGjPBrqQtYbSSH49ayF3c+oROnbv13AZ5lCG8Q==" saltValue="qhBpnm3X1k1ZkAIHbUMWpg==" spinCount="100000" sheet="1" objects="1" scenarios="1"/>
  <mergeCells count="10">
    <mergeCell ref="A1:C1"/>
    <mergeCell ref="D1:H1"/>
    <mergeCell ref="B2:C2"/>
    <mergeCell ref="A3:H3"/>
    <mergeCell ref="A5:C5"/>
    <mergeCell ref="A6:C6"/>
    <mergeCell ref="A7:C7"/>
    <mergeCell ref="A8:C8"/>
    <mergeCell ref="A10:C10"/>
    <mergeCell ref="E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65"/>
  <sheetViews>
    <sheetView tabSelected="1" topLeftCell="A43" zoomScale="85" zoomScaleNormal="85" zoomScalePageLayoutView="90" workbookViewId="0">
      <selection activeCell="J68" sqref="J68"/>
    </sheetView>
  </sheetViews>
  <sheetFormatPr baseColWidth="10" defaultColWidth="10.6640625" defaultRowHeight="16" x14ac:dyDescent="0.2"/>
  <cols>
    <col min="1" max="1" width="39.6640625" style="88" customWidth="1"/>
    <col min="2" max="2" width="21.1640625" style="88" customWidth="1"/>
    <col min="3" max="3" width="42.33203125" style="88" customWidth="1"/>
    <col min="4" max="7" width="12.1640625" style="88" customWidth="1"/>
    <col min="8" max="8" width="18.33203125" style="88" customWidth="1"/>
    <col min="9" max="9" width="10.6640625" style="88"/>
    <col min="10" max="10" width="21" style="88" customWidth="1"/>
    <col min="11" max="16384" width="10.6640625" style="88"/>
  </cols>
  <sheetData>
    <row r="1" spans="1:12" ht="69" customHeight="1" x14ac:dyDescent="0.2">
      <c r="A1" s="168" t="s">
        <v>41</v>
      </c>
      <c r="B1" s="169"/>
      <c r="C1" s="169"/>
      <c r="D1" s="171" t="s">
        <v>101</v>
      </c>
      <c r="E1" s="172"/>
      <c r="F1" s="172"/>
      <c r="G1" s="172"/>
      <c r="H1" s="141"/>
      <c r="I1" s="141"/>
      <c r="J1" s="142"/>
    </row>
    <row r="2" spans="1:12" ht="39" customHeight="1" x14ac:dyDescent="0.25">
      <c r="A2" s="110" t="s">
        <v>19</v>
      </c>
      <c r="B2" s="170" t="s">
        <v>23</v>
      </c>
      <c r="C2" s="170"/>
      <c r="D2" s="111" t="s">
        <v>20</v>
      </c>
      <c r="E2" s="173" t="s">
        <v>24</v>
      </c>
      <c r="F2" s="174"/>
      <c r="G2" s="174"/>
      <c r="H2" s="174"/>
      <c r="I2" s="174"/>
      <c r="J2" s="174"/>
      <c r="L2" s="143"/>
    </row>
    <row r="3" spans="1:12" ht="39" customHeight="1" thickBot="1" x14ac:dyDescent="0.25">
      <c r="A3" s="164" t="s">
        <v>50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2" s="116" customFormat="1" ht="35" thickBot="1" x14ac:dyDescent="0.25">
      <c r="A4" s="112" t="s">
        <v>7</v>
      </c>
      <c r="B4" s="113" t="s">
        <v>4</v>
      </c>
      <c r="C4" s="114" t="s">
        <v>6</v>
      </c>
      <c r="D4" s="114" t="s">
        <v>0</v>
      </c>
      <c r="E4" s="114" t="s">
        <v>1</v>
      </c>
      <c r="F4" s="114" t="s">
        <v>13</v>
      </c>
      <c r="G4" s="114" t="s">
        <v>42</v>
      </c>
      <c r="H4" s="115" t="s">
        <v>51</v>
      </c>
      <c r="I4" s="115"/>
      <c r="J4" s="115"/>
    </row>
    <row r="5" spans="1:12" x14ac:dyDescent="0.2">
      <c r="A5" s="117"/>
      <c r="B5" s="117"/>
      <c r="C5" s="117"/>
      <c r="D5" s="118"/>
      <c r="E5" s="118"/>
      <c r="F5" s="118"/>
      <c r="G5" s="118"/>
      <c r="H5" s="162"/>
      <c r="I5" s="162"/>
      <c r="J5" s="162"/>
    </row>
    <row r="6" spans="1:12" x14ac:dyDescent="0.2">
      <c r="A6" s="117"/>
      <c r="B6" s="119"/>
      <c r="C6" s="117"/>
      <c r="D6" s="118"/>
      <c r="E6" s="118"/>
      <c r="F6" s="118"/>
      <c r="G6" s="118"/>
      <c r="H6" s="162"/>
      <c r="I6" s="162"/>
      <c r="J6" s="162"/>
    </row>
    <row r="7" spans="1:12" x14ac:dyDescent="0.2">
      <c r="A7" s="117"/>
      <c r="B7" s="119"/>
      <c r="C7" s="117"/>
      <c r="D7" s="118"/>
      <c r="E7" s="118"/>
      <c r="F7" s="118"/>
      <c r="G7" s="118"/>
      <c r="H7" s="162"/>
      <c r="I7" s="162"/>
      <c r="J7" s="162"/>
    </row>
    <row r="8" spans="1:12" x14ac:dyDescent="0.2">
      <c r="A8" s="120"/>
      <c r="B8" s="121"/>
      <c r="C8" s="120"/>
      <c r="D8" s="122"/>
      <c r="E8" s="122"/>
      <c r="F8" s="122"/>
      <c r="G8" s="122"/>
      <c r="H8" s="162"/>
      <c r="I8" s="162"/>
      <c r="J8" s="162"/>
    </row>
    <row r="9" spans="1:12" x14ac:dyDescent="0.2">
      <c r="A9" s="120"/>
      <c r="B9" s="121"/>
      <c r="C9" s="120"/>
      <c r="D9" s="122"/>
      <c r="E9" s="122"/>
      <c r="F9" s="122"/>
      <c r="G9" s="122"/>
      <c r="H9" s="162"/>
      <c r="I9" s="162"/>
      <c r="J9" s="162"/>
    </row>
    <row r="10" spans="1:12" ht="17" thickBot="1" x14ac:dyDescent="0.25">
      <c r="A10" s="123"/>
      <c r="B10" s="124"/>
      <c r="C10" s="125"/>
      <c r="D10" s="126"/>
      <c r="E10" s="126"/>
      <c r="F10" s="126"/>
      <c r="G10" s="126"/>
      <c r="H10" s="162"/>
      <c r="I10" s="162"/>
      <c r="J10" s="162"/>
    </row>
    <row r="11" spans="1:12" ht="17" thickBot="1" x14ac:dyDescent="0.25">
      <c r="C11" s="127" t="s">
        <v>2</v>
      </c>
      <c r="D11" s="128">
        <f>SUM(D5:D10)</f>
        <v>0</v>
      </c>
      <c r="E11" s="128">
        <f>SUM(E5:E10)</f>
        <v>0</v>
      </c>
      <c r="F11" s="129">
        <f>SUM(F5:F10)</f>
        <v>0</v>
      </c>
      <c r="G11" s="130">
        <f>SUM(G5:G10)</f>
        <v>0</v>
      </c>
      <c r="H11" s="163"/>
      <c r="I11" s="163"/>
      <c r="J11" s="163"/>
    </row>
    <row r="12" spans="1:12" x14ac:dyDescent="0.2">
      <c r="B12" s="131"/>
      <c r="C12" s="131"/>
      <c r="D12" s="132"/>
      <c r="E12" s="132"/>
      <c r="F12" s="132"/>
      <c r="G12" s="132"/>
      <c r="H12" s="175"/>
      <c r="I12" s="175"/>
      <c r="J12" s="163"/>
    </row>
    <row r="13" spans="1:12" ht="39" customHeight="1" thickBot="1" x14ac:dyDescent="0.25">
      <c r="A13" s="164" t="s">
        <v>52</v>
      </c>
      <c r="B13" s="164"/>
      <c r="C13" s="164"/>
      <c r="D13" s="164"/>
      <c r="E13" s="164"/>
      <c r="F13" s="164"/>
      <c r="G13" s="164"/>
      <c r="H13" s="164"/>
      <c r="I13" s="164"/>
      <c r="J13" s="164"/>
    </row>
    <row r="14" spans="1:12" ht="35" thickBot="1" x14ac:dyDescent="0.25">
      <c r="A14" s="112" t="s">
        <v>7</v>
      </c>
      <c r="B14" s="113" t="s">
        <v>4</v>
      </c>
      <c r="C14" s="113" t="s">
        <v>53</v>
      </c>
      <c r="D14" s="114" t="s">
        <v>0</v>
      </c>
      <c r="E14" s="114" t="s">
        <v>1</v>
      </c>
      <c r="F14" s="114" t="s">
        <v>13</v>
      </c>
      <c r="G14" s="114" t="s">
        <v>42</v>
      </c>
      <c r="H14" s="115" t="s">
        <v>51</v>
      </c>
      <c r="I14" s="115"/>
      <c r="J14" s="115"/>
    </row>
    <row r="15" spans="1:12" x14ac:dyDescent="0.2">
      <c r="A15" s="117"/>
      <c r="B15" s="121"/>
      <c r="C15" s="120"/>
      <c r="D15" s="122"/>
      <c r="E15" s="122"/>
      <c r="F15" s="122"/>
      <c r="G15" s="122"/>
      <c r="H15" s="162"/>
      <c r="I15" s="162"/>
      <c r="J15" s="162"/>
    </row>
    <row r="16" spans="1:12" x14ac:dyDescent="0.2">
      <c r="A16" s="120"/>
      <c r="B16" s="121"/>
      <c r="C16" s="120"/>
      <c r="D16" s="122"/>
      <c r="E16" s="122"/>
      <c r="F16" s="122"/>
      <c r="G16" s="122"/>
      <c r="H16" s="162"/>
      <c r="I16" s="162"/>
      <c r="J16" s="162"/>
    </row>
    <row r="17" spans="1:10" x14ac:dyDescent="0.2">
      <c r="A17" s="120"/>
      <c r="B17" s="121"/>
      <c r="C17" s="120"/>
      <c r="D17" s="122"/>
      <c r="E17" s="122"/>
      <c r="F17" s="122"/>
      <c r="G17" s="122"/>
      <c r="H17" s="162"/>
      <c r="I17" s="162"/>
      <c r="J17" s="162"/>
    </row>
    <row r="18" spans="1:10" x14ac:dyDescent="0.2">
      <c r="A18" s="120"/>
      <c r="B18" s="121"/>
      <c r="C18" s="120"/>
      <c r="D18" s="122"/>
      <c r="E18" s="122"/>
      <c r="F18" s="122"/>
      <c r="G18" s="122"/>
      <c r="H18" s="162"/>
      <c r="I18" s="162"/>
      <c r="J18" s="162"/>
    </row>
    <row r="19" spans="1:10" x14ac:dyDescent="0.2">
      <c r="A19" s="120"/>
      <c r="B19" s="121"/>
      <c r="C19" s="120"/>
      <c r="D19" s="122"/>
      <c r="E19" s="122"/>
      <c r="F19" s="122"/>
      <c r="G19" s="122"/>
      <c r="H19" s="162"/>
      <c r="I19" s="162"/>
      <c r="J19" s="162"/>
    </row>
    <row r="20" spans="1:10" ht="17" thickBot="1" x14ac:dyDescent="0.25">
      <c r="A20" s="123"/>
      <c r="B20" s="124"/>
      <c r="C20" s="123"/>
      <c r="D20" s="126"/>
      <c r="E20" s="126"/>
      <c r="F20" s="126"/>
      <c r="G20" s="126"/>
      <c r="H20" s="162"/>
      <c r="I20" s="162"/>
      <c r="J20" s="162"/>
    </row>
    <row r="21" spans="1:10" ht="17" thickBot="1" x14ac:dyDescent="0.25">
      <c r="C21" s="127" t="s">
        <v>2</v>
      </c>
      <c r="D21" s="128">
        <f>SUM(D15:D20)</f>
        <v>0</v>
      </c>
      <c r="E21" s="128">
        <f>SUM(E15:E20)</f>
        <v>0</v>
      </c>
      <c r="F21" s="129">
        <f>SUM(F15:F20)</f>
        <v>0</v>
      </c>
      <c r="G21" s="130">
        <f>SUM(G15:G20)</f>
        <v>0</v>
      </c>
      <c r="H21" s="163"/>
      <c r="I21" s="163"/>
      <c r="J21" s="163"/>
    </row>
    <row r="22" spans="1:10" x14ac:dyDescent="0.2">
      <c r="B22" s="131"/>
      <c r="C22" s="131"/>
      <c r="D22" s="132"/>
      <c r="E22" s="132"/>
      <c r="F22" s="132"/>
      <c r="G22" s="132"/>
      <c r="H22" s="163"/>
      <c r="I22" s="163"/>
      <c r="J22" s="163"/>
    </row>
    <row r="23" spans="1:10" ht="36" customHeight="1" thickBot="1" x14ac:dyDescent="0.25">
      <c r="A23" s="164" t="s">
        <v>30</v>
      </c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0" ht="35" thickBot="1" x14ac:dyDescent="0.25">
      <c r="A24" s="112" t="s">
        <v>7</v>
      </c>
      <c r="B24" s="113" t="s">
        <v>4</v>
      </c>
      <c r="C24" s="114" t="s">
        <v>5</v>
      </c>
      <c r="D24" s="114" t="s">
        <v>0</v>
      </c>
      <c r="E24" s="114" t="s">
        <v>1</v>
      </c>
      <c r="F24" s="114" t="s">
        <v>43</v>
      </c>
      <c r="G24" s="114" t="s">
        <v>42</v>
      </c>
      <c r="H24" s="115" t="s">
        <v>51</v>
      </c>
      <c r="I24" s="115"/>
      <c r="J24" s="115"/>
    </row>
    <row r="25" spans="1:10" x14ac:dyDescent="0.2">
      <c r="A25" s="117"/>
      <c r="B25" s="121"/>
      <c r="C25" s="120"/>
      <c r="D25" s="122"/>
      <c r="E25" s="122"/>
      <c r="F25" s="122"/>
      <c r="G25" s="122"/>
      <c r="H25" s="162"/>
      <c r="I25" s="162"/>
      <c r="J25" s="162"/>
    </row>
    <row r="26" spans="1:10" x14ac:dyDescent="0.2">
      <c r="A26" s="120"/>
      <c r="B26" s="121"/>
      <c r="C26" s="120"/>
      <c r="D26" s="122"/>
      <c r="E26" s="122"/>
      <c r="F26" s="122"/>
      <c r="G26" s="122"/>
      <c r="H26" s="162"/>
      <c r="I26" s="162"/>
      <c r="J26" s="162"/>
    </row>
    <row r="27" spans="1:10" x14ac:dyDescent="0.2">
      <c r="A27" s="120"/>
      <c r="B27" s="121"/>
      <c r="C27" s="120"/>
      <c r="D27" s="122"/>
      <c r="E27" s="122"/>
      <c r="F27" s="122"/>
      <c r="G27" s="122"/>
      <c r="H27" s="162"/>
      <c r="I27" s="162"/>
      <c r="J27" s="162"/>
    </row>
    <row r="28" spans="1:10" x14ac:dyDescent="0.2">
      <c r="A28" s="120"/>
      <c r="B28" s="121"/>
      <c r="C28" s="120"/>
      <c r="D28" s="122"/>
      <c r="E28" s="122"/>
      <c r="F28" s="122"/>
      <c r="G28" s="122"/>
      <c r="H28" s="162"/>
      <c r="I28" s="162"/>
      <c r="J28" s="162"/>
    </row>
    <row r="29" spans="1:10" x14ac:dyDescent="0.2">
      <c r="A29" s="120"/>
      <c r="B29" s="121"/>
      <c r="C29" s="120"/>
      <c r="D29" s="122"/>
      <c r="E29" s="122"/>
      <c r="F29" s="122"/>
      <c r="G29" s="122"/>
      <c r="H29" s="162"/>
      <c r="I29" s="162"/>
      <c r="J29" s="162"/>
    </row>
    <row r="30" spans="1:10" ht="17" thickBot="1" x14ac:dyDescent="0.25">
      <c r="A30" s="123"/>
      <c r="B30" s="124"/>
      <c r="C30" s="123"/>
      <c r="D30" s="126"/>
      <c r="E30" s="126"/>
      <c r="F30" s="126"/>
      <c r="G30" s="126"/>
      <c r="H30" s="162"/>
      <c r="I30" s="162"/>
      <c r="J30" s="162"/>
    </row>
    <row r="31" spans="1:10" ht="17" thickBot="1" x14ac:dyDescent="0.25">
      <c r="C31" s="127" t="s">
        <v>2</v>
      </c>
      <c r="D31" s="128">
        <f>SUM(D25:D30)</f>
        <v>0</v>
      </c>
      <c r="E31" s="128">
        <f>SUM(E25:E30)</f>
        <v>0</v>
      </c>
      <c r="F31" s="129">
        <f>SUM(F25:F30)</f>
        <v>0</v>
      </c>
      <c r="G31" s="130">
        <f>SUM(G25:G30)</f>
        <v>0</v>
      </c>
      <c r="H31" s="163"/>
      <c r="I31" s="163"/>
      <c r="J31" s="163"/>
    </row>
    <row r="32" spans="1:10" x14ac:dyDescent="0.2">
      <c r="B32" s="131"/>
      <c r="C32" s="131"/>
      <c r="D32" s="132"/>
      <c r="E32" s="132"/>
      <c r="F32" s="132"/>
      <c r="G32" s="132"/>
      <c r="H32" s="163"/>
      <c r="I32" s="163"/>
      <c r="J32" s="163"/>
    </row>
    <row r="33" spans="1:10" ht="36" customHeight="1" thickBot="1" x14ac:dyDescent="0.25">
      <c r="A33" s="165" t="s">
        <v>54</v>
      </c>
      <c r="B33" s="165"/>
      <c r="C33" s="165"/>
      <c r="D33" s="165"/>
      <c r="E33" s="165"/>
      <c r="F33" s="165"/>
      <c r="G33" s="165"/>
      <c r="H33" s="165"/>
      <c r="I33" s="165"/>
      <c r="J33" s="165"/>
    </row>
    <row r="34" spans="1:10" ht="35" thickBot="1" x14ac:dyDescent="0.25">
      <c r="A34" s="112" t="s">
        <v>7</v>
      </c>
      <c r="B34" s="113" t="s">
        <v>4</v>
      </c>
      <c r="C34" s="113" t="s">
        <v>27</v>
      </c>
      <c r="D34" s="114" t="s">
        <v>0</v>
      </c>
      <c r="E34" s="114" t="s">
        <v>1</v>
      </c>
      <c r="F34" s="114" t="s">
        <v>44</v>
      </c>
      <c r="G34" s="114" t="s">
        <v>42</v>
      </c>
      <c r="H34" s="115" t="s">
        <v>51</v>
      </c>
      <c r="I34" s="115"/>
      <c r="J34" s="115"/>
    </row>
    <row r="35" spans="1:10" x14ac:dyDescent="0.2">
      <c r="A35" s="117"/>
      <c r="B35" s="117"/>
      <c r="C35" s="120"/>
      <c r="D35" s="122"/>
      <c r="E35" s="122"/>
      <c r="F35" s="122"/>
      <c r="G35" s="122"/>
      <c r="H35" s="162"/>
      <c r="I35" s="162"/>
      <c r="J35" s="162"/>
    </row>
    <row r="36" spans="1:10" x14ac:dyDescent="0.2">
      <c r="A36" s="120"/>
      <c r="B36" s="120"/>
      <c r="C36" s="120"/>
      <c r="D36" s="122"/>
      <c r="E36" s="122"/>
      <c r="F36" s="122"/>
      <c r="G36" s="122"/>
      <c r="H36" s="162"/>
      <c r="I36" s="162"/>
      <c r="J36" s="162"/>
    </row>
    <row r="37" spans="1:10" x14ac:dyDescent="0.2">
      <c r="A37" s="120"/>
      <c r="B37" s="120"/>
      <c r="C37" s="120"/>
      <c r="D37" s="122"/>
      <c r="E37" s="122"/>
      <c r="F37" s="122"/>
      <c r="G37" s="122"/>
      <c r="H37" s="162"/>
      <c r="I37" s="162"/>
      <c r="J37" s="162"/>
    </row>
    <row r="38" spans="1:10" x14ac:dyDescent="0.2">
      <c r="A38" s="120"/>
      <c r="B38" s="120"/>
      <c r="C38" s="120"/>
      <c r="D38" s="122"/>
      <c r="E38" s="122"/>
      <c r="F38" s="122"/>
      <c r="G38" s="122"/>
      <c r="H38" s="162"/>
      <c r="I38" s="162"/>
      <c r="J38" s="162"/>
    </row>
    <row r="39" spans="1:10" x14ac:dyDescent="0.2">
      <c r="A39" s="120"/>
      <c r="B39" s="120"/>
      <c r="C39" s="120"/>
      <c r="D39" s="122"/>
      <c r="E39" s="122"/>
      <c r="F39" s="122"/>
      <c r="G39" s="122"/>
      <c r="H39" s="162"/>
      <c r="I39" s="162"/>
      <c r="J39" s="162"/>
    </row>
    <row r="40" spans="1:10" ht="17" thickBot="1" x14ac:dyDescent="0.25">
      <c r="A40" s="123"/>
      <c r="B40" s="123"/>
      <c r="C40" s="123"/>
      <c r="D40" s="126"/>
      <c r="E40" s="126"/>
      <c r="F40" s="126"/>
      <c r="G40" s="126"/>
      <c r="H40" s="162"/>
      <c r="I40" s="162"/>
      <c r="J40" s="162"/>
    </row>
    <row r="41" spans="1:10" ht="17" thickBot="1" x14ac:dyDescent="0.25">
      <c r="C41" s="127" t="s">
        <v>2</v>
      </c>
      <c r="D41" s="128">
        <f>SUM(D35:D40)</f>
        <v>0</v>
      </c>
      <c r="E41" s="128">
        <f>SUM(E35:E40)</f>
        <v>0</v>
      </c>
      <c r="F41" s="129">
        <f>SUM(F35:F40)</f>
        <v>0</v>
      </c>
      <c r="G41" s="130">
        <f>SUM(G35:G40)</f>
        <v>0</v>
      </c>
      <c r="H41" s="163"/>
      <c r="I41" s="163"/>
      <c r="J41" s="163"/>
    </row>
    <row r="42" spans="1:10" x14ac:dyDescent="0.2">
      <c r="B42" s="131"/>
      <c r="C42" s="131"/>
      <c r="D42" s="132"/>
      <c r="E42" s="132"/>
      <c r="F42" s="132"/>
      <c r="G42" s="132"/>
      <c r="H42" s="163"/>
      <c r="I42" s="163"/>
      <c r="J42" s="163"/>
    </row>
    <row r="43" spans="1:10" ht="35" customHeight="1" thickBot="1" x14ac:dyDescent="0.25">
      <c r="A43" s="164" t="s">
        <v>55</v>
      </c>
      <c r="B43" s="164"/>
      <c r="C43" s="164"/>
      <c r="D43" s="164"/>
      <c r="E43" s="164"/>
      <c r="F43" s="164"/>
      <c r="G43" s="164"/>
      <c r="H43" s="164"/>
      <c r="I43" s="164"/>
      <c r="J43" s="164"/>
    </row>
    <row r="44" spans="1:10" ht="35" thickBot="1" x14ac:dyDescent="0.25">
      <c r="A44" s="112" t="s">
        <v>7</v>
      </c>
      <c r="B44" s="113" t="s">
        <v>4</v>
      </c>
      <c r="C44" s="114" t="s">
        <v>5</v>
      </c>
      <c r="D44" s="114" t="s">
        <v>0</v>
      </c>
      <c r="E44" s="114" t="s">
        <v>1</v>
      </c>
      <c r="F44" s="114" t="s">
        <v>45</v>
      </c>
      <c r="G44" s="114" t="s">
        <v>42</v>
      </c>
      <c r="H44" s="115" t="s">
        <v>51</v>
      </c>
      <c r="I44" s="115"/>
      <c r="J44" s="115"/>
    </row>
    <row r="45" spans="1:10" x14ac:dyDescent="0.2">
      <c r="A45" s="117"/>
      <c r="B45" s="117"/>
      <c r="C45" s="120"/>
      <c r="D45" s="122"/>
      <c r="E45" s="122"/>
      <c r="F45" s="122"/>
      <c r="G45" s="122"/>
      <c r="H45" s="162"/>
      <c r="I45" s="162"/>
      <c r="J45" s="162"/>
    </row>
    <row r="46" spans="1:10" x14ac:dyDescent="0.2">
      <c r="A46" s="120"/>
      <c r="B46" s="120"/>
      <c r="C46" s="120"/>
      <c r="D46" s="122"/>
      <c r="E46" s="122"/>
      <c r="F46" s="122"/>
      <c r="G46" s="122"/>
      <c r="H46" s="162"/>
      <c r="I46" s="162"/>
      <c r="J46" s="162"/>
    </row>
    <row r="47" spans="1:10" x14ac:dyDescent="0.2">
      <c r="A47" s="120"/>
      <c r="B47" s="120"/>
      <c r="C47" s="120"/>
      <c r="D47" s="122"/>
      <c r="E47" s="122"/>
      <c r="F47" s="122"/>
      <c r="G47" s="122"/>
      <c r="H47" s="162"/>
      <c r="I47" s="162"/>
      <c r="J47" s="162"/>
    </row>
    <row r="48" spans="1:10" x14ac:dyDescent="0.2">
      <c r="A48" s="120"/>
      <c r="B48" s="120"/>
      <c r="C48" s="120"/>
      <c r="D48" s="122"/>
      <c r="E48" s="122"/>
      <c r="F48" s="122"/>
      <c r="G48" s="122"/>
      <c r="H48" s="162"/>
      <c r="I48" s="162"/>
      <c r="J48" s="162"/>
    </row>
    <row r="49" spans="1:10" x14ac:dyDescent="0.2">
      <c r="A49" s="120"/>
      <c r="B49" s="120"/>
      <c r="C49" s="120"/>
      <c r="D49" s="122"/>
      <c r="E49" s="122"/>
      <c r="F49" s="122"/>
      <c r="G49" s="122"/>
      <c r="H49" s="162"/>
      <c r="I49" s="162"/>
      <c r="J49" s="162"/>
    </row>
    <row r="50" spans="1:10" ht="17" thickBot="1" x14ac:dyDescent="0.25">
      <c r="A50" s="123"/>
      <c r="B50" s="123"/>
      <c r="C50" s="123"/>
      <c r="D50" s="126"/>
      <c r="E50" s="126"/>
      <c r="F50" s="126"/>
      <c r="G50" s="126"/>
      <c r="H50" s="162"/>
      <c r="I50" s="162"/>
      <c r="J50" s="162"/>
    </row>
    <row r="51" spans="1:10" ht="17" thickBot="1" x14ac:dyDescent="0.25">
      <c r="C51" s="127" t="s">
        <v>22</v>
      </c>
      <c r="D51" s="133">
        <f>SUM(D45:D50)</f>
        <v>0</v>
      </c>
      <c r="E51" s="133">
        <f>SUM(E45:E50)</f>
        <v>0</v>
      </c>
      <c r="F51" s="134">
        <f>SUM(F45:F50)</f>
        <v>0</v>
      </c>
      <c r="G51" s="130">
        <f>SUM(G45:G50)</f>
        <v>0</v>
      </c>
      <c r="H51" s="163"/>
      <c r="I51" s="163"/>
      <c r="J51" s="163"/>
    </row>
    <row r="52" spans="1:10" x14ac:dyDescent="0.2">
      <c r="C52" s="127"/>
      <c r="D52" s="135"/>
      <c r="E52" s="135"/>
      <c r="F52" s="135"/>
      <c r="G52" s="135"/>
      <c r="H52" s="163"/>
      <c r="I52" s="163"/>
      <c r="J52" s="163"/>
    </row>
    <row r="53" spans="1:10" ht="35" customHeight="1" thickBot="1" x14ac:dyDescent="0.25">
      <c r="A53" s="164" t="s">
        <v>56</v>
      </c>
      <c r="B53" s="164"/>
      <c r="C53" s="164"/>
      <c r="D53" s="164"/>
      <c r="E53" s="164"/>
      <c r="F53" s="164"/>
      <c r="G53" s="164"/>
      <c r="H53" s="164"/>
      <c r="I53" s="164"/>
      <c r="J53" s="164"/>
    </row>
    <row r="54" spans="1:10" ht="35" thickBot="1" x14ac:dyDescent="0.25">
      <c r="A54" s="112" t="s">
        <v>7</v>
      </c>
      <c r="B54" s="113" t="s">
        <v>4</v>
      </c>
      <c r="C54" s="114" t="s">
        <v>5</v>
      </c>
      <c r="D54" s="114" t="s">
        <v>0</v>
      </c>
      <c r="E54" s="114" t="s">
        <v>1</v>
      </c>
      <c r="F54" s="114" t="s">
        <v>13</v>
      </c>
      <c r="G54" s="114" t="s">
        <v>42</v>
      </c>
      <c r="H54" s="115" t="s">
        <v>51</v>
      </c>
      <c r="I54" s="115"/>
      <c r="J54" s="115"/>
    </row>
    <row r="55" spans="1:10" x14ac:dyDescent="0.2">
      <c r="A55" s="117"/>
      <c r="B55" s="117"/>
      <c r="C55" s="120"/>
      <c r="D55" s="122"/>
      <c r="E55" s="122"/>
      <c r="F55" s="122"/>
      <c r="G55" s="122"/>
      <c r="H55" s="162"/>
      <c r="I55" s="162"/>
      <c r="J55" s="162"/>
    </row>
    <row r="56" spans="1:10" x14ac:dyDescent="0.2">
      <c r="A56" s="120"/>
      <c r="B56" s="120"/>
      <c r="C56" s="120"/>
      <c r="D56" s="122"/>
      <c r="E56" s="122"/>
      <c r="F56" s="122"/>
      <c r="G56" s="122"/>
      <c r="H56" s="162"/>
      <c r="I56" s="162"/>
      <c r="J56" s="162"/>
    </row>
    <row r="57" spans="1:10" x14ac:dyDescent="0.2">
      <c r="A57" s="120"/>
      <c r="B57" s="120"/>
      <c r="C57" s="120"/>
      <c r="D57" s="122"/>
      <c r="E57" s="122"/>
      <c r="F57" s="122"/>
      <c r="G57" s="122"/>
      <c r="H57" s="162"/>
      <c r="I57" s="162"/>
      <c r="J57" s="162"/>
    </row>
    <row r="58" spans="1:10" x14ac:dyDescent="0.2">
      <c r="A58" s="120"/>
      <c r="B58" s="120"/>
      <c r="C58" s="120"/>
      <c r="D58" s="122"/>
      <c r="E58" s="122"/>
      <c r="F58" s="122"/>
      <c r="G58" s="122"/>
      <c r="H58" s="162"/>
      <c r="I58" s="162"/>
      <c r="J58" s="162"/>
    </row>
    <row r="59" spans="1:10" x14ac:dyDescent="0.2">
      <c r="A59" s="120"/>
      <c r="B59" s="120"/>
      <c r="C59" s="120"/>
      <c r="D59" s="122"/>
      <c r="E59" s="122"/>
      <c r="F59" s="122"/>
      <c r="G59" s="122"/>
      <c r="H59" s="162"/>
      <c r="I59" s="162"/>
      <c r="J59" s="162"/>
    </row>
    <row r="60" spans="1:10" ht="17" thickBot="1" x14ac:dyDescent="0.25">
      <c r="A60" s="123"/>
      <c r="B60" s="123"/>
      <c r="C60" s="123"/>
      <c r="D60" s="126"/>
      <c r="E60" s="126"/>
      <c r="F60" s="126"/>
      <c r="G60" s="126"/>
      <c r="H60" s="162"/>
      <c r="I60" s="162"/>
      <c r="J60" s="162"/>
    </row>
    <row r="61" spans="1:10" ht="17" thickBot="1" x14ac:dyDescent="0.25">
      <c r="C61" s="127" t="s">
        <v>2</v>
      </c>
      <c r="D61" s="133">
        <f>SUM(D55:D60)</f>
        <v>0</v>
      </c>
      <c r="E61" s="133">
        <f>SUM(E55:E60)</f>
        <v>0</v>
      </c>
      <c r="F61" s="134">
        <f>SUM(F55:F60)</f>
        <v>0</v>
      </c>
      <c r="G61" s="130">
        <f>SUM(G55:G60)</f>
        <v>0</v>
      </c>
      <c r="H61" s="131"/>
    </row>
    <row r="62" spans="1:10" ht="17" thickBot="1" x14ac:dyDescent="0.25">
      <c r="B62" s="131"/>
      <c r="C62" s="131"/>
      <c r="D62" s="132"/>
      <c r="E62" s="132"/>
      <c r="F62" s="132"/>
      <c r="G62" s="132"/>
      <c r="H62" s="131"/>
    </row>
    <row r="63" spans="1:10" ht="17" thickBot="1" x14ac:dyDescent="0.25">
      <c r="B63" s="131"/>
      <c r="C63" s="127" t="s">
        <v>3</v>
      </c>
      <c r="D63" s="136">
        <f>SUM(D11,D21,D31,D41,D51,D61)</f>
        <v>0</v>
      </c>
      <c r="E63" s="137">
        <f>SUM(E11,E21,E31,E41,E51,E61)</f>
        <v>0</v>
      </c>
      <c r="F63" s="137">
        <f>SUM(F11,F21,F31,F41,F51,F61)</f>
        <v>0</v>
      </c>
      <c r="G63" s="138">
        <f>SUM(G11,G21,G31,G41,G51,G61)</f>
        <v>0</v>
      </c>
      <c r="H63" s="131"/>
    </row>
    <row r="64" spans="1:10" ht="20" thickBot="1" x14ac:dyDescent="0.3">
      <c r="B64" s="166" t="s">
        <v>100</v>
      </c>
      <c r="C64" s="167"/>
      <c r="D64" s="139">
        <f>SUM(D63:G63)</f>
        <v>0</v>
      </c>
      <c r="E64" s="140"/>
      <c r="F64" s="140"/>
      <c r="G64" s="140"/>
      <c r="H64" s="131"/>
    </row>
    <row r="65" spans="8:8" x14ac:dyDescent="0.2">
      <c r="H65" s="131"/>
    </row>
  </sheetData>
  <mergeCells count="57">
    <mergeCell ref="B64:C64"/>
    <mergeCell ref="A1:C1"/>
    <mergeCell ref="B2:C2"/>
    <mergeCell ref="D1:G1"/>
    <mergeCell ref="E2:J2"/>
    <mergeCell ref="A3:J3"/>
    <mergeCell ref="H5:J5"/>
    <mergeCell ref="H11:J11"/>
    <mergeCell ref="H12:J12"/>
    <mergeCell ref="A13:J13"/>
    <mergeCell ref="H6:J6"/>
    <mergeCell ref="H7:J7"/>
    <mergeCell ref="H8:J8"/>
    <mergeCell ref="H9:J9"/>
    <mergeCell ref="H10:J10"/>
    <mergeCell ref="H20:J20"/>
    <mergeCell ref="H21:J21"/>
    <mergeCell ref="H22:J22"/>
    <mergeCell ref="A23:J23"/>
    <mergeCell ref="H15:J15"/>
    <mergeCell ref="H16:J16"/>
    <mergeCell ref="H17:J17"/>
    <mergeCell ref="H18:J18"/>
    <mergeCell ref="H19:J19"/>
    <mergeCell ref="H25:J25"/>
    <mergeCell ref="H26:J26"/>
    <mergeCell ref="H27:J27"/>
    <mergeCell ref="H28:J28"/>
    <mergeCell ref="H29:J29"/>
    <mergeCell ref="H35:J35"/>
    <mergeCell ref="H36:J36"/>
    <mergeCell ref="H37:J37"/>
    <mergeCell ref="H38:J38"/>
    <mergeCell ref="H30:J30"/>
    <mergeCell ref="H31:J31"/>
    <mergeCell ref="H32:J32"/>
    <mergeCell ref="A33:J33"/>
    <mergeCell ref="H45:J45"/>
    <mergeCell ref="H46:J46"/>
    <mergeCell ref="H47:J47"/>
    <mergeCell ref="H48:J48"/>
    <mergeCell ref="H39:J39"/>
    <mergeCell ref="H40:J40"/>
    <mergeCell ref="H41:J41"/>
    <mergeCell ref="H42:J42"/>
    <mergeCell ref="A43:J43"/>
    <mergeCell ref="H49:J49"/>
    <mergeCell ref="H50:J50"/>
    <mergeCell ref="H51:J51"/>
    <mergeCell ref="H52:J52"/>
    <mergeCell ref="A53:J53"/>
    <mergeCell ref="H59:J59"/>
    <mergeCell ref="H60:J60"/>
    <mergeCell ref="H55:J55"/>
    <mergeCell ref="H56:J56"/>
    <mergeCell ref="H57:J57"/>
    <mergeCell ref="H58:J58"/>
  </mergeCells>
  <pageMargins left="0.70866141732283472" right="0.70866141732283472" top="0.74803149606299213" bottom="0.74803149606299213" header="0.31496062992125984" footer="0.31496062992125984"/>
  <pageSetup scale="7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49D-5C16-45E6-ACFE-4EFB4BF34709}">
  <sheetPr>
    <tabColor rgb="FFFFC000"/>
  </sheetPr>
  <dimension ref="A1:K1831"/>
  <sheetViews>
    <sheetView topLeftCell="B1" zoomScale="90" zoomScaleNormal="90" workbookViewId="0">
      <selection activeCell="C20" sqref="C20"/>
    </sheetView>
  </sheetViews>
  <sheetFormatPr baseColWidth="10" defaultColWidth="8" defaultRowHeight="15" x14ac:dyDescent="0.2"/>
  <cols>
    <col min="1" max="1" width="39.1640625" style="51" customWidth="1"/>
    <col min="2" max="2" width="47.33203125" style="52" customWidth="1"/>
    <col min="3" max="3" width="17.6640625" style="53" customWidth="1"/>
    <col min="4" max="4" width="17.6640625" style="54" customWidth="1"/>
    <col min="5" max="9" width="17.6640625" style="53" customWidth="1"/>
    <col min="10" max="10" width="17.6640625" style="52" customWidth="1"/>
    <col min="11" max="11" width="18.6640625" style="55" customWidth="1"/>
    <col min="12" max="12" width="12.6640625" style="16" customWidth="1"/>
    <col min="13" max="13" width="11.6640625" style="16" customWidth="1"/>
    <col min="14" max="16384" width="8" style="16"/>
  </cols>
  <sheetData>
    <row r="1" spans="1:11" s="15" customFormat="1" ht="41" customHeight="1" x14ac:dyDescent="0.2">
      <c r="A1" s="59" t="s">
        <v>46</v>
      </c>
      <c r="B1" s="180" t="s">
        <v>66</v>
      </c>
      <c r="C1" s="180"/>
      <c r="D1" s="180"/>
      <c r="E1" s="180"/>
      <c r="F1" s="180"/>
      <c r="G1" s="180"/>
      <c r="H1" s="180"/>
      <c r="I1" s="180"/>
      <c r="J1" s="180"/>
      <c r="K1" s="180"/>
    </row>
    <row r="2" spans="1:11" s="15" customFormat="1" ht="39" customHeight="1" x14ac:dyDescent="0.25">
      <c r="A2" s="62" t="s">
        <v>19</v>
      </c>
      <c r="B2" s="179" t="s">
        <v>23</v>
      </c>
      <c r="C2" s="179"/>
      <c r="D2" s="63" t="s">
        <v>20</v>
      </c>
      <c r="E2" s="181" t="s">
        <v>24</v>
      </c>
      <c r="F2" s="182"/>
      <c r="G2" s="182"/>
      <c r="H2" s="182"/>
      <c r="I2" s="182"/>
      <c r="J2" s="182"/>
      <c r="K2" s="182"/>
    </row>
    <row r="3" spans="1:11" ht="18" customHeight="1" x14ac:dyDescent="0.2">
      <c r="A3" s="176" t="s">
        <v>85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1" ht="16.5" customHeight="1" thickBot="1" x14ac:dyDescent="0.25">
      <c r="A4" s="17"/>
      <c r="B4" s="17"/>
      <c r="C4" s="61"/>
      <c r="D4" s="183" t="s">
        <v>67</v>
      </c>
      <c r="E4" s="184"/>
      <c r="F4" s="184"/>
      <c r="G4" s="184"/>
      <c r="H4" s="184"/>
      <c r="I4" s="184"/>
      <c r="J4" s="57"/>
      <c r="K4" s="58"/>
    </row>
    <row r="5" spans="1:11" ht="78.75" customHeight="1" thickBot="1" x14ac:dyDescent="0.25">
      <c r="A5" s="19" t="s">
        <v>18</v>
      </c>
      <c r="B5" s="19" t="s">
        <v>17</v>
      </c>
      <c r="C5" s="20" t="s">
        <v>40</v>
      </c>
      <c r="D5" s="60" t="s">
        <v>68</v>
      </c>
      <c r="E5" s="60" t="s">
        <v>69</v>
      </c>
      <c r="F5" s="60" t="s">
        <v>70</v>
      </c>
      <c r="G5" s="60" t="s">
        <v>71</v>
      </c>
      <c r="H5" s="60" t="s">
        <v>99</v>
      </c>
      <c r="I5" s="21" t="s">
        <v>57</v>
      </c>
      <c r="J5" s="22" t="s">
        <v>58</v>
      </c>
      <c r="K5" s="23" t="s">
        <v>59</v>
      </c>
    </row>
    <row r="6" spans="1:11" x14ac:dyDescent="0.2">
      <c r="A6" s="24"/>
      <c r="B6" s="25"/>
      <c r="C6" s="26"/>
      <c r="D6" s="27"/>
      <c r="E6" s="27"/>
      <c r="F6" s="27"/>
      <c r="G6" s="27"/>
      <c r="H6" s="27">
        <f>(D6-G6)*0.25</f>
        <v>0</v>
      </c>
      <c r="I6" s="27">
        <f>D6+H6</f>
        <v>0</v>
      </c>
      <c r="J6" s="28"/>
      <c r="K6" s="29">
        <f>SUM(I6,J6)</f>
        <v>0</v>
      </c>
    </row>
    <row r="7" spans="1:11" x14ac:dyDescent="0.2">
      <c r="A7" s="30"/>
      <c r="B7" s="31"/>
      <c r="C7" s="32"/>
      <c r="D7" s="33"/>
      <c r="E7" s="27"/>
      <c r="F7" s="27"/>
      <c r="G7" s="27"/>
      <c r="H7" s="27">
        <f t="shared" ref="H7:H15" si="0">(D7-G7)*0.25</f>
        <v>0</v>
      </c>
      <c r="I7" s="27">
        <f t="shared" ref="I7:I15" si="1">D7+H7</f>
        <v>0</v>
      </c>
      <c r="J7" s="34"/>
      <c r="K7" s="29">
        <f t="shared" ref="K7:K15" si="2">SUM(I7,J7)</f>
        <v>0</v>
      </c>
    </row>
    <row r="8" spans="1:11" x14ac:dyDescent="0.2">
      <c r="A8" s="30"/>
      <c r="B8" s="31"/>
      <c r="C8" s="32"/>
      <c r="D8" s="33"/>
      <c r="E8" s="27"/>
      <c r="F8" s="27"/>
      <c r="G8" s="27"/>
      <c r="H8" s="27">
        <f t="shared" si="0"/>
        <v>0</v>
      </c>
      <c r="I8" s="27">
        <f t="shared" si="1"/>
        <v>0</v>
      </c>
      <c r="J8" s="34"/>
      <c r="K8" s="29">
        <f t="shared" si="2"/>
        <v>0</v>
      </c>
    </row>
    <row r="9" spans="1:11" x14ac:dyDescent="0.2">
      <c r="A9" s="30"/>
      <c r="B9" s="31"/>
      <c r="C9" s="32"/>
      <c r="D9" s="33"/>
      <c r="E9" s="27"/>
      <c r="F9" s="27"/>
      <c r="G9" s="27"/>
      <c r="H9" s="27">
        <f t="shared" si="0"/>
        <v>0</v>
      </c>
      <c r="I9" s="27">
        <f t="shared" si="1"/>
        <v>0</v>
      </c>
      <c r="J9" s="34"/>
      <c r="K9" s="29">
        <f t="shared" si="2"/>
        <v>0</v>
      </c>
    </row>
    <row r="10" spans="1:11" x14ac:dyDescent="0.2">
      <c r="A10" s="30"/>
      <c r="B10" s="31"/>
      <c r="C10" s="32"/>
      <c r="D10" s="33"/>
      <c r="E10" s="27"/>
      <c r="F10" s="27"/>
      <c r="G10" s="27"/>
      <c r="H10" s="27">
        <f t="shared" si="0"/>
        <v>0</v>
      </c>
      <c r="I10" s="27">
        <f t="shared" si="1"/>
        <v>0</v>
      </c>
      <c r="J10" s="34"/>
      <c r="K10" s="29">
        <f t="shared" si="2"/>
        <v>0</v>
      </c>
    </row>
    <row r="11" spans="1:11" x14ac:dyDescent="0.2">
      <c r="A11" s="30"/>
      <c r="B11" s="31"/>
      <c r="C11" s="32"/>
      <c r="D11" s="33"/>
      <c r="E11" s="27"/>
      <c r="F11" s="27"/>
      <c r="G11" s="27"/>
      <c r="H11" s="27">
        <f t="shared" si="0"/>
        <v>0</v>
      </c>
      <c r="I11" s="27">
        <f t="shared" si="1"/>
        <v>0</v>
      </c>
      <c r="J11" s="34"/>
      <c r="K11" s="29">
        <f t="shared" si="2"/>
        <v>0</v>
      </c>
    </row>
    <row r="12" spans="1:11" x14ac:dyDescent="0.2">
      <c r="A12" s="30"/>
      <c r="B12" s="31"/>
      <c r="C12" s="32"/>
      <c r="D12" s="33"/>
      <c r="E12" s="27"/>
      <c r="F12" s="27"/>
      <c r="G12" s="27"/>
      <c r="H12" s="27">
        <f t="shared" si="0"/>
        <v>0</v>
      </c>
      <c r="I12" s="27">
        <f t="shared" si="1"/>
        <v>0</v>
      </c>
      <c r="J12" s="34"/>
      <c r="K12" s="29">
        <f t="shared" si="2"/>
        <v>0</v>
      </c>
    </row>
    <row r="13" spans="1:11" x14ac:dyDescent="0.2">
      <c r="A13" s="30"/>
      <c r="B13" s="31"/>
      <c r="C13" s="32"/>
      <c r="D13" s="33"/>
      <c r="E13" s="27"/>
      <c r="F13" s="27"/>
      <c r="G13" s="27"/>
      <c r="H13" s="27">
        <f t="shared" si="0"/>
        <v>0</v>
      </c>
      <c r="I13" s="27">
        <f t="shared" si="1"/>
        <v>0</v>
      </c>
      <c r="J13" s="34"/>
      <c r="K13" s="29">
        <f t="shared" si="2"/>
        <v>0</v>
      </c>
    </row>
    <row r="14" spans="1:11" x14ac:dyDescent="0.2">
      <c r="A14" s="30"/>
      <c r="B14" s="31"/>
      <c r="C14" s="32"/>
      <c r="D14" s="33"/>
      <c r="E14" s="27"/>
      <c r="F14" s="27"/>
      <c r="G14" s="27"/>
      <c r="H14" s="27">
        <f t="shared" si="0"/>
        <v>0</v>
      </c>
      <c r="I14" s="27">
        <f t="shared" si="1"/>
        <v>0</v>
      </c>
      <c r="J14" s="34"/>
      <c r="K14" s="29">
        <f t="shared" si="2"/>
        <v>0</v>
      </c>
    </row>
    <row r="15" spans="1:11" ht="16" thickBot="1" x14ac:dyDescent="0.25">
      <c r="A15" s="35"/>
      <c r="B15" s="35"/>
      <c r="C15" s="18"/>
      <c r="D15" s="16"/>
      <c r="E15" s="16"/>
      <c r="F15" s="16"/>
      <c r="G15" s="16"/>
      <c r="H15" s="27">
        <f t="shared" si="0"/>
        <v>0</v>
      </c>
      <c r="I15" s="36">
        <f t="shared" si="1"/>
        <v>0</v>
      </c>
      <c r="J15" s="16"/>
      <c r="K15" s="37">
        <f t="shared" si="2"/>
        <v>0</v>
      </c>
    </row>
    <row r="16" spans="1:11" ht="48" x14ac:dyDescent="0.2">
      <c r="A16" s="16"/>
      <c r="B16" s="16"/>
      <c r="C16" s="16"/>
      <c r="D16" s="38" t="s">
        <v>60</v>
      </c>
      <c r="E16" s="38" t="s">
        <v>60</v>
      </c>
      <c r="F16" s="38" t="s">
        <v>60</v>
      </c>
      <c r="G16" s="38" t="s">
        <v>60</v>
      </c>
      <c r="H16" s="39" t="s">
        <v>61</v>
      </c>
      <c r="I16" s="39" t="s">
        <v>62</v>
      </c>
      <c r="J16" s="40" t="s">
        <v>25</v>
      </c>
      <c r="K16" s="41" t="s">
        <v>26</v>
      </c>
    </row>
    <row r="17" spans="1:11" ht="17" thickBot="1" x14ac:dyDescent="0.25">
      <c r="A17" s="16"/>
      <c r="B17" s="16"/>
      <c r="C17" s="16"/>
      <c r="D17" s="42">
        <f>SUM(D6:D15)</f>
        <v>0</v>
      </c>
      <c r="E17" s="42">
        <f>SUM(E6:E15)</f>
        <v>0</v>
      </c>
      <c r="F17" s="42">
        <f>SUM(F6:F15)</f>
        <v>0</v>
      </c>
      <c r="G17" s="42">
        <f>SUM(G6:G15)</f>
        <v>0</v>
      </c>
      <c r="H17" s="43">
        <f t="shared" ref="H17:K17" si="3">SUM(H6:H15)</f>
        <v>0</v>
      </c>
      <c r="I17" s="43">
        <f t="shared" si="3"/>
        <v>0</v>
      </c>
      <c r="J17" s="43">
        <f t="shared" si="3"/>
        <v>0</v>
      </c>
      <c r="K17" s="44">
        <f t="shared" si="3"/>
        <v>0</v>
      </c>
    </row>
    <row r="18" spans="1:1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45"/>
    </row>
    <row r="19" spans="1:1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45"/>
    </row>
    <row r="20" spans="1:1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45"/>
    </row>
    <row r="21" spans="1:1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45"/>
    </row>
    <row r="22" spans="1:1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45"/>
    </row>
    <row r="23" spans="1:1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45"/>
    </row>
    <row r="24" spans="1:1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45"/>
    </row>
    <row r="25" spans="1:1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45"/>
    </row>
    <row r="26" spans="1:1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45"/>
    </row>
    <row r="27" spans="1:1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45"/>
    </row>
    <row r="28" spans="1:1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45"/>
    </row>
    <row r="29" spans="1:1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45"/>
    </row>
    <row r="30" spans="1:1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45"/>
    </row>
    <row r="31" spans="1:1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45"/>
    </row>
    <row r="32" spans="1:1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45"/>
    </row>
    <row r="33" spans="1:1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45"/>
    </row>
    <row r="34" spans="1:1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45"/>
    </row>
    <row r="35" spans="1:1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45"/>
    </row>
    <row r="36" spans="1:1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45"/>
    </row>
    <row r="37" spans="1:1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45"/>
    </row>
    <row r="38" spans="1:1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45"/>
    </row>
    <row r="39" spans="1:1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45"/>
    </row>
    <row r="40" spans="1:1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45"/>
    </row>
    <row r="41" spans="1:1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45"/>
    </row>
    <row r="42" spans="1:1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45"/>
    </row>
    <row r="43" spans="1:1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45"/>
    </row>
    <row r="44" spans="1:1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45"/>
    </row>
    <row r="45" spans="1:1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45"/>
    </row>
    <row r="46" spans="1:1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45"/>
    </row>
    <row r="47" spans="1:1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45"/>
    </row>
    <row r="48" spans="1:1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45"/>
    </row>
    <row r="49" spans="1:1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45"/>
    </row>
    <row r="50" spans="1:1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45"/>
    </row>
    <row r="51" spans="1:1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45"/>
    </row>
    <row r="52" spans="1:1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45"/>
    </row>
    <row r="53" spans="1:1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45"/>
    </row>
    <row r="54" spans="1:1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45"/>
    </row>
    <row r="55" spans="1:1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45"/>
    </row>
    <row r="56" spans="1:1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45"/>
    </row>
    <row r="57" spans="1:1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45"/>
    </row>
    <row r="58" spans="1:1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5"/>
    </row>
    <row r="59" spans="1:1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5"/>
    </row>
    <row r="60" spans="1:1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5"/>
    </row>
    <row r="61" spans="1:1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45"/>
    </row>
    <row r="62" spans="1:1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45"/>
    </row>
    <row r="63" spans="1:1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45"/>
    </row>
    <row r="64" spans="1:1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45"/>
    </row>
    <row r="65" spans="1:1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45"/>
    </row>
    <row r="66" spans="1:1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45"/>
    </row>
    <row r="67" spans="1:1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45"/>
    </row>
    <row r="68" spans="1:1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45"/>
    </row>
    <row r="69" spans="1:1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45"/>
    </row>
    <row r="70" spans="1:1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45"/>
    </row>
    <row r="71" spans="1:1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45"/>
    </row>
    <row r="72" spans="1:1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45"/>
    </row>
    <row r="73" spans="1:1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45"/>
    </row>
    <row r="74" spans="1:1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45"/>
    </row>
    <row r="75" spans="1:1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45"/>
    </row>
    <row r="76" spans="1:1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45"/>
    </row>
    <row r="77" spans="1:1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45"/>
    </row>
    <row r="78" spans="1:1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45"/>
    </row>
    <row r="79" spans="1:1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45"/>
    </row>
    <row r="80" spans="1:1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45"/>
    </row>
    <row r="81" spans="1:1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45"/>
    </row>
    <row r="82" spans="1:1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45"/>
    </row>
    <row r="83" spans="1:1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45"/>
    </row>
    <row r="84" spans="1:1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45"/>
    </row>
    <row r="85" spans="1:1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45"/>
    </row>
    <row r="86" spans="1:1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45"/>
    </row>
    <row r="87" spans="1:1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45"/>
    </row>
    <row r="88" spans="1:1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45"/>
    </row>
    <row r="89" spans="1:1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45"/>
    </row>
    <row r="90" spans="1:1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45"/>
    </row>
    <row r="91" spans="1:1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45"/>
    </row>
    <row r="92" spans="1:1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45"/>
    </row>
    <row r="93" spans="1:1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45"/>
    </row>
    <row r="94" spans="1:1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45"/>
    </row>
    <row r="95" spans="1:1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45"/>
    </row>
    <row r="96" spans="1:1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45"/>
    </row>
    <row r="97" spans="1:1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45"/>
    </row>
    <row r="98" spans="1:1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45"/>
    </row>
    <row r="99" spans="1:1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45"/>
    </row>
    <row r="100" spans="1:1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45"/>
    </row>
    <row r="101" spans="1:1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45"/>
    </row>
    <row r="102" spans="1:1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45"/>
    </row>
    <row r="103" spans="1:1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45"/>
    </row>
    <row r="104" spans="1:1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45"/>
    </row>
    <row r="105" spans="1:1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45"/>
    </row>
    <row r="106" spans="1:1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45"/>
    </row>
    <row r="107" spans="1:1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45"/>
    </row>
    <row r="108" spans="1:1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45"/>
    </row>
    <row r="109" spans="1:1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45"/>
    </row>
    <row r="110" spans="1:1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45"/>
    </row>
    <row r="111" spans="1:1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45"/>
    </row>
    <row r="112" spans="1:1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45"/>
    </row>
    <row r="113" spans="1:1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45"/>
    </row>
    <row r="114" spans="1:1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45"/>
    </row>
    <row r="115" spans="1:1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45"/>
    </row>
    <row r="116" spans="1:1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45"/>
    </row>
    <row r="117" spans="1:1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45"/>
    </row>
    <row r="118" spans="1:1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45"/>
    </row>
    <row r="119" spans="1:1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45"/>
    </row>
    <row r="120" spans="1:1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45"/>
    </row>
    <row r="121" spans="1:1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45"/>
    </row>
    <row r="122" spans="1:1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45"/>
    </row>
    <row r="123" spans="1:1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45"/>
    </row>
    <row r="124" spans="1:1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45"/>
    </row>
    <row r="125" spans="1:1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45"/>
    </row>
    <row r="126" spans="1:1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45"/>
    </row>
    <row r="127" spans="1:1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45"/>
    </row>
    <row r="128" spans="1:1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45"/>
    </row>
    <row r="129" spans="1:1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45"/>
    </row>
    <row r="130" spans="1:1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45"/>
    </row>
    <row r="131" spans="1:1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45"/>
    </row>
    <row r="132" spans="1:1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45"/>
    </row>
    <row r="133" spans="1:1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45"/>
    </row>
    <row r="134" spans="1:1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45"/>
    </row>
    <row r="135" spans="1:1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45"/>
    </row>
    <row r="136" spans="1:1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45"/>
    </row>
    <row r="137" spans="1:1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45"/>
    </row>
    <row r="138" spans="1:1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45"/>
    </row>
    <row r="139" spans="1:1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45"/>
    </row>
    <row r="140" spans="1:1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45"/>
    </row>
    <row r="141" spans="1:1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45"/>
    </row>
    <row r="142" spans="1:1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45"/>
    </row>
    <row r="143" spans="1:1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45"/>
    </row>
    <row r="144" spans="1:1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45"/>
    </row>
    <row r="145" spans="1:1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45"/>
    </row>
    <row r="146" spans="1:1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45"/>
    </row>
    <row r="147" spans="1:1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45"/>
    </row>
    <row r="148" spans="1:1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45"/>
    </row>
    <row r="149" spans="1:1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45"/>
    </row>
    <row r="150" spans="1:1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45"/>
    </row>
    <row r="151" spans="1:1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45"/>
    </row>
    <row r="152" spans="1:1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45"/>
    </row>
    <row r="153" spans="1:1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45"/>
    </row>
    <row r="154" spans="1:1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45"/>
    </row>
    <row r="155" spans="1:1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45"/>
    </row>
    <row r="156" spans="1:1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45"/>
    </row>
    <row r="157" spans="1:1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45"/>
    </row>
    <row r="158" spans="1:1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45"/>
    </row>
    <row r="159" spans="1:1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45"/>
    </row>
    <row r="160" spans="1:1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45"/>
    </row>
    <row r="161" spans="1:1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45"/>
    </row>
    <row r="162" spans="1:1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45"/>
    </row>
    <row r="163" spans="1:1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45"/>
    </row>
    <row r="164" spans="1:1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45"/>
    </row>
    <row r="165" spans="1:1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45"/>
    </row>
    <row r="166" spans="1:1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45"/>
    </row>
    <row r="167" spans="1:1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45"/>
    </row>
    <row r="168" spans="1:1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45"/>
    </row>
    <row r="169" spans="1:1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45"/>
    </row>
    <row r="170" spans="1:1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45"/>
    </row>
    <row r="171" spans="1:1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45"/>
    </row>
    <row r="172" spans="1:1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45"/>
    </row>
    <row r="173" spans="1:1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45"/>
    </row>
    <row r="174" spans="1:1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45"/>
    </row>
    <row r="175" spans="1:1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45"/>
    </row>
    <row r="176" spans="1:1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45"/>
    </row>
    <row r="177" spans="1:1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45"/>
    </row>
    <row r="178" spans="1:1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45"/>
    </row>
    <row r="179" spans="1:1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45"/>
    </row>
    <row r="180" spans="1:1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45"/>
    </row>
    <row r="181" spans="1:1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45"/>
    </row>
    <row r="182" spans="1:1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45"/>
    </row>
    <row r="183" spans="1:1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45"/>
    </row>
    <row r="184" spans="1:1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45"/>
    </row>
    <row r="185" spans="1:1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45"/>
    </row>
    <row r="186" spans="1:1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45"/>
    </row>
    <row r="187" spans="1:1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45"/>
    </row>
    <row r="188" spans="1:1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45"/>
    </row>
    <row r="189" spans="1:1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45"/>
    </row>
    <row r="190" spans="1:1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45"/>
    </row>
    <row r="191" spans="1:1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45"/>
    </row>
    <row r="192" spans="1:1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45"/>
    </row>
    <row r="193" spans="1:1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45"/>
    </row>
    <row r="194" spans="1:1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45"/>
    </row>
    <row r="195" spans="1:1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45"/>
    </row>
    <row r="196" spans="1:1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45"/>
    </row>
    <row r="197" spans="1:1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45"/>
    </row>
    <row r="198" spans="1:1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45"/>
    </row>
    <row r="199" spans="1:1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45"/>
    </row>
    <row r="200" spans="1:1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45"/>
    </row>
    <row r="201" spans="1:1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45"/>
    </row>
    <row r="202" spans="1:1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45"/>
    </row>
    <row r="203" spans="1:1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45"/>
    </row>
    <row r="204" spans="1:1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45"/>
    </row>
    <row r="205" spans="1:1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45"/>
    </row>
    <row r="206" spans="1:1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45"/>
    </row>
    <row r="207" spans="1:1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45"/>
    </row>
    <row r="208" spans="1:1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45"/>
    </row>
    <row r="209" spans="1:1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45"/>
    </row>
    <row r="210" spans="1:1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45"/>
    </row>
    <row r="211" spans="1:1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45"/>
    </row>
    <row r="212" spans="1:1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45"/>
    </row>
    <row r="213" spans="1:1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45"/>
    </row>
    <row r="214" spans="1:1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45"/>
    </row>
    <row r="215" spans="1:1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45"/>
    </row>
    <row r="216" spans="1:1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45"/>
    </row>
    <row r="217" spans="1:1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45"/>
    </row>
    <row r="218" spans="1:1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45"/>
    </row>
    <row r="219" spans="1:1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45"/>
    </row>
    <row r="220" spans="1:1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45"/>
    </row>
    <row r="221" spans="1:1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45"/>
    </row>
    <row r="222" spans="1:1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45"/>
    </row>
    <row r="223" spans="1:1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45"/>
    </row>
    <row r="224" spans="1:1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45"/>
    </row>
    <row r="225" spans="1:1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45"/>
    </row>
    <row r="226" spans="1:1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45"/>
    </row>
    <row r="227" spans="1:1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45"/>
    </row>
    <row r="228" spans="1:1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45"/>
    </row>
    <row r="229" spans="1:1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45"/>
    </row>
    <row r="230" spans="1:1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45"/>
    </row>
    <row r="231" spans="1:1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45"/>
    </row>
    <row r="232" spans="1:1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45"/>
    </row>
    <row r="233" spans="1:1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45"/>
    </row>
    <row r="234" spans="1:1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45"/>
    </row>
    <row r="235" spans="1:1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45"/>
    </row>
    <row r="236" spans="1:1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45"/>
    </row>
    <row r="237" spans="1:1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45"/>
    </row>
    <row r="238" spans="1:1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45"/>
    </row>
    <row r="239" spans="1:1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45"/>
    </row>
    <row r="240" spans="1:1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45"/>
    </row>
    <row r="241" spans="1:1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45"/>
    </row>
    <row r="242" spans="1:1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45"/>
    </row>
    <row r="243" spans="1:1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45"/>
    </row>
    <row r="244" spans="1:1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45"/>
    </row>
    <row r="245" spans="1:1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45"/>
    </row>
    <row r="246" spans="1:1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45"/>
    </row>
    <row r="247" spans="1:1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45"/>
    </row>
    <row r="248" spans="1:1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45"/>
    </row>
    <row r="249" spans="1:1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45"/>
    </row>
    <row r="250" spans="1:1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45"/>
    </row>
    <row r="251" spans="1:1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45"/>
    </row>
    <row r="252" spans="1:1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45"/>
    </row>
    <row r="253" spans="1:1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45"/>
    </row>
    <row r="254" spans="1:1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45"/>
    </row>
    <row r="255" spans="1:1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45"/>
    </row>
    <row r="256" spans="1:1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45"/>
    </row>
    <row r="257" spans="1:1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45"/>
    </row>
    <row r="258" spans="1:1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45"/>
    </row>
    <row r="259" spans="1:1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45"/>
    </row>
    <row r="260" spans="1:1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45"/>
    </row>
    <row r="261" spans="1:1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45"/>
    </row>
    <row r="262" spans="1:1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45"/>
    </row>
    <row r="263" spans="1:1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45"/>
    </row>
    <row r="264" spans="1:1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45"/>
    </row>
    <row r="265" spans="1:1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45"/>
    </row>
    <row r="266" spans="1:1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45"/>
    </row>
    <row r="267" spans="1:1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45"/>
    </row>
    <row r="268" spans="1:1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45"/>
    </row>
    <row r="269" spans="1:1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45"/>
    </row>
    <row r="270" spans="1:1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45"/>
    </row>
    <row r="271" spans="1:1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45"/>
    </row>
    <row r="272" spans="1:1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45"/>
    </row>
    <row r="273" spans="1:1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45"/>
    </row>
    <row r="274" spans="1:1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45"/>
    </row>
    <row r="275" spans="1:1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45"/>
    </row>
    <row r="276" spans="1:1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45"/>
    </row>
    <row r="277" spans="1:1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45"/>
    </row>
    <row r="278" spans="1:1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45"/>
    </row>
    <row r="279" spans="1:1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45"/>
    </row>
    <row r="280" spans="1:1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45"/>
    </row>
    <row r="281" spans="1:1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45"/>
    </row>
    <row r="282" spans="1:1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45"/>
    </row>
    <row r="283" spans="1:1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45"/>
    </row>
    <row r="284" spans="1:1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45"/>
    </row>
    <row r="285" spans="1:1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45"/>
    </row>
    <row r="286" spans="1:1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45"/>
    </row>
    <row r="287" spans="1:1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45"/>
    </row>
    <row r="288" spans="1:1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45"/>
    </row>
    <row r="289" spans="1:1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45"/>
    </row>
    <row r="290" spans="1:1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45"/>
    </row>
    <row r="291" spans="1:1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45"/>
    </row>
    <row r="292" spans="1:1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45"/>
    </row>
    <row r="293" spans="1:1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45"/>
    </row>
    <row r="294" spans="1:1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45"/>
    </row>
    <row r="295" spans="1:1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45"/>
    </row>
    <row r="296" spans="1:1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45"/>
    </row>
    <row r="297" spans="1:1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45"/>
    </row>
    <row r="298" spans="1:1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45"/>
    </row>
    <row r="299" spans="1:1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45"/>
    </row>
    <row r="300" spans="1:1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45"/>
    </row>
    <row r="301" spans="1:1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45"/>
    </row>
    <row r="302" spans="1:1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45"/>
    </row>
    <row r="303" spans="1:1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45"/>
    </row>
    <row r="304" spans="1:1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45"/>
    </row>
    <row r="305" spans="1:1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45"/>
    </row>
    <row r="306" spans="1:1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45"/>
    </row>
    <row r="307" spans="1:1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45"/>
    </row>
    <row r="308" spans="1:1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45"/>
    </row>
    <row r="309" spans="1:1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45"/>
    </row>
    <row r="310" spans="1:1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45"/>
    </row>
    <row r="311" spans="1:1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45"/>
    </row>
    <row r="312" spans="1:1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45"/>
    </row>
    <row r="313" spans="1:1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45"/>
    </row>
    <row r="314" spans="1:1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45"/>
    </row>
    <row r="315" spans="1:1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45"/>
    </row>
    <row r="316" spans="1:1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45"/>
    </row>
    <row r="317" spans="1:1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45"/>
    </row>
    <row r="318" spans="1:1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45"/>
    </row>
    <row r="319" spans="1:1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45"/>
    </row>
    <row r="320" spans="1:1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45"/>
    </row>
    <row r="321" spans="1:1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45"/>
    </row>
    <row r="322" spans="1:1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45"/>
    </row>
    <row r="323" spans="1:1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45"/>
    </row>
    <row r="324" spans="1:1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45"/>
    </row>
    <row r="325" spans="1:1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45"/>
    </row>
    <row r="326" spans="1:1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45"/>
    </row>
    <row r="327" spans="1:1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45"/>
    </row>
    <row r="328" spans="1:1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45"/>
    </row>
    <row r="329" spans="1:1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45"/>
    </row>
    <row r="330" spans="1:1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45"/>
    </row>
    <row r="331" spans="1:1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45"/>
    </row>
    <row r="332" spans="1:1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45"/>
    </row>
    <row r="333" spans="1:1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45"/>
    </row>
    <row r="334" spans="1:1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45"/>
    </row>
    <row r="335" spans="1:1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45"/>
    </row>
    <row r="336" spans="1:1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45"/>
    </row>
    <row r="337" spans="1:1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45"/>
    </row>
    <row r="338" spans="1:1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45"/>
    </row>
    <row r="339" spans="1:1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45"/>
    </row>
    <row r="340" spans="1:1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45"/>
    </row>
    <row r="341" spans="1:1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45"/>
    </row>
    <row r="342" spans="1:1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45"/>
    </row>
    <row r="343" spans="1:1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45"/>
    </row>
    <row r="344" spans="1:1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45"/>
    </row>
    <row r="345" spans="1:1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45"/>
    </row>
    <row r="346" spans="1:1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45"/>
    </row>
    <row r="347" spans="1:1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45"/>
    </row>
    <row r="348" spans="1:1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45"/>
    </row>
    <row r="349" spans="1:1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45"/>
    </row>
    <row r="350" spans="1:1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45"/>
    </row>
    <row r="351" spans="1:1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45"/>
    </row>
    <row r="352" spans="1:1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45"/>
    </row>
    <row r="353" spans="1:1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45"/>
    </row>
    <row r="354" spans="1:1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45"/>
    </row>
    <row r="355" spans="1:1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45"/>
    </row>
    <row r="356" spans="1:1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45"/>
    </row>
    <row r="357" spans="1:1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45"/>
    </row>
    <row r="358" spans="1:1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45"/>
    </row>
    <row r="359" spans="1:1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45"/>
    </row>
    <row r="360" spans="1:1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45"/>
    </row>
    <row r="361" spans="1:1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45"/>
    </row>
    <row r="362" spans="1:1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45"/>
    </row>
    <row r="363" spans="1:1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45"/>
    </row>
    <row r="364" spans="1:1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45"/>
    </row>
    <row r="365" spans="1:1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45"/>
    </row>
    <row r="366" spans="1:1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45"/>
    </row>
    <row r="367" spans="1:1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45"/>
    </row>
    <row r="368" spans="1:1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45"/>
    </row>
    <row r="369" spans="1:1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45"/>
    </row>
    <row r="370" spans="1:1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45"/>
    </row>
    <row r="371" spans="1:1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45"/>
    </row>
    <row r="372" spans="1:1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45"/>
    </row>
    <row r="373" spans="1:1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45"/>
    </row>
    <row r="374" spans="1:1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45"/>
    </row>
    <row r="375" spans="1:1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45"/>
    </row>
    <row r="376" spans="1:1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45"/>
    </row>
    <row r="377" spans="1:1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45"/>
    </row>
    <row r="378" spans="1:1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45"/>
    </row>
    <row r="379" spans="1:1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45"/>
    </row>
    <row r="380" spans="1:1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45"/>
    </row>
    <row r="381" spans="1:1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45"/>
    </row>
    <row r="382" spans="1:1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45"/>
    </row>
    <row r="383" spans="1:1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45"/>
    </row>
    <row r="384" spans="1:1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45"/>
    </row>
    <row r="385" spans="1:1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45"/>
    </row>
    <row r="386" spans="1:1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45"/>
    </row>
    <row r="387" spans="1:1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45"/>
    </row>
    <row r="388" spans="1:1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45"/>
    </row>
    <row r="389" spans="1:1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45"/>
    </row>
    <row r="390" spans="1:1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45"/>
    </row>
    <row r="391" spans="1:1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45"/>
    </row>
    <row r="392" spans="1:1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45"/>
    </row>
    <row r="393" spans="1:1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45"/>
    </row>
    <row r="394" spans="1:1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45"/>
    </row>
    <row r="395" spans="1:1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45"/>
    </row>
    <row r="396" spans="1:1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45"/>
    </row>
    <row r="397" spans="1:1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45"/>
    </row>
    <row r="398" spans="1:1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45"/>
    </row>
    <row r="399" spans="1:1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45"/>
    </row>
    <row r="400" spans="1:1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45"/>
    </row>
    <row r="401" spans="1:1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45"/>
    </row>
    <row r="402" spans="1:1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45"/>
    </row>
    <row r="403" spans="1:1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45"/>
    </row>
    <row r="404" spans="1:1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45"/>
    </row>
    <row r="405" spans="1:1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45"/>
    </row>
    <row r="406" spans="1:1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45"/>
    </row>
    <row r="407" spans="1:1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45"/>
    </row>
    <row r="408" spans="1:1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45"/>
    </row>
    <row r="409" spans="1:1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45"/>
    </row>
    <row r="410" spans="1:1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45"/>
    </row>
    <row r="411" spans="1:1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45"/>
    </row>
    <row r="412" spans="1:1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45"/>
    </row>
    <row r="413" spans="1:1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45"/>
    </row>
    <row r="414" spans="1:1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45"/>
    </row>
    <row r="415" spans="1:1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45"/>
    </row>
    <row r="416" spans="1:1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45"/>
    </row>
    <row r="417" spans="1:1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45"/>
    </row>
    <row r="418" spans="1:1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45"/>
    </row>
    <row r="419" spans="1:1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45"/>
    </row>
    <row r="420" spans="1:1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45"/>
    </row>
    <row r="421" spans="1:1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45"/>
    </row>
    <row r="422" spans="1:1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45"/>
    </row>
    <row r="423" spans="1:1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45"/>
    </row>
    <row r="424" spans="1:1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45"/>
    </row>
    <row r="425" spans="1:1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45"/>
    </row>
    <row r="426" spans="1:1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45"/>
    </row>
    <row r="427" spans="1:1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45"/>
    </row>
    <row r="428" spans="1:1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45"/>
    </row>
    <row r="429" spans="1:1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45"/>
    </row>
    <row r="430" spans="1:1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45"/>
    </row>
    <row r="431" spans="1:1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45"/>
    </row>
    <row r="432" spans="1:1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45"/>
    </row>
    <row r="433" spans="1:1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45"/>
    </row>
    <row r="434" spans="1:1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45"/>
    </row>
    <row r="435" spans="1:1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45"/>
    </row>
    <row r="436" spans="1:1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45"/>
    </row>
    <row r="437" spans="1:1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45"/>
    </row>
    <row r="438" spans="1:1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45"/>
    </row>
    <row r="439" spans="1:1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45"/>
    </row>
    <row r="440" spans="1:1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45"/>
    </row>
    <row r="441" spans="1:1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45"/>
    </row>
    <row r="442" spans="1:1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45"/>
    </row>
    <row r="443" spans="1:1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45"/>
    </row>
    <row r="444" spans="1:1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45"/>
    </row>
    <row r="445" spans="1:1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45"/>
    </row>
    <row r="446" spans="1:1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45"/>
    </row>
    <row r="447" spans="1:1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45"/>
    </row>
    <row r="448" spans="1:1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45"/>
    </row>
    <row r="449" spans="1:1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45"/>
    </row>
    <row r="450" spans="1:1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45"/>
    </row>
    <row r="451" spans="1:1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45"/>
    </row>
    <row r="452" spans="1:1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45"/>
    </row>
    <row r="453" spans="1:1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45"/>
    </row>
    <row r="454" spans="1:1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45"/>
    </row>
    <row r="455" spans="1:1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45"/>
    </row>
    <row r="456" spans="1:1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45"/>
    </row>
    <row r="457" spans="1:1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45"/>
    </row>
    <row r="458" spans="1:1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45"/>
    </row>
    <row r="459" spans="1:1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45"/>
    </row>
    <row r="460" spans="1:1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45"/>
    </row>
    <row r="461" spans="1:1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45"/>
    </row>
    <row r="462" spans="1:1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45"/>
    </row>
    <row r="463" spans="1:1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45"/>
    </row>
    <row r="464" spans="1:1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45"/>
    </row>
    <row r="465" spans="1:1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45"/>
    </row>
    <row r="466" spans="1:1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45"/>
    </row>
    <row r="467" spans="1:1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45"/>
    </row>
    <row r="468" spans="1:1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45"/>
    </row>
    <row r="469" spans="1:1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45"/>
    </row>
    <row r="470" spans="1:1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45"/>
    </row>
    <row r="471" spans="1:1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45"/>
    </row>
    <row r="472" spans="1:1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45"/>
    </row>
    <row r="473" spans="1:1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45"/>
    </row>
    <row r="474" spans="1:1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45"/>
    </row>
    <row r="475" spans="1:1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45"/>
    </row>
    <row r="476" spans="1:1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45"/>
    </row>
    <row r="477" spans="1:1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45"/>
    </row>
    <row r="478" spans="1:1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45"/>
    </row>
    <row r="479" spans="1:1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45"/>
    </row>
    <row r="480" spans="1:1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45"/>
    </row>
    <row r="481" spans="1:1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45"/>
    </row>
    <row r="482" spans="1:1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45"/>
    </row>
    <row r="483" spans="1:1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45"/>
    </row>
    <row r="484" spans="1:1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45"/>
    </row>
    <row r="485" spans="1:1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45"/>
    </row>
    <row r="486" spans="1:1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45"/>
    </row>
    <row r="487" spans="1:1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45"/>
    </row>
    <row r="488" spans="1:1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45"/>
    </row>
    <row r="489" spans="1:1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45"/>
    </row>
    <row r="490" spans="1:1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45"/>
    </row>
    <row r="491" spans="1:1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45"/>
    </row>
    <row r="492" spans="1:1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45"/>
    </row>
    <row r="493" spans="1:1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45"/>
    </row>
    <row r="494" spans="1:1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45"/>
    </row>
    <row r="495" spans="1:1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45"/>
    </row>
    <row r="496" spans="1:1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45"/>
    </row>
    <row r="497" spans="1:1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45"/>
    </row>
    <row r="498" spans="1:1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45"/>
    </row>
    <row r="499" spans="1:1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45"/>
    </row>
    <row r="500" spans="1:1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45"/>
    </row>
    <row r="501" spans="1:1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45"/>
    </row>
    <row r="502" spans="1:1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45"/>
    </row>
    <row r="503" spans="1:1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45"/>
    </row>
    <row r="504" spans="1:1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45"/>
    </row>
    <row r="505" spans="1:1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45"/>
    </row>
    <row r="506" spans="1:1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45"/>
    </row>
    <row r="507" spans="1:1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45"/>
    </row>
    <row r="508" spans="1:1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45"/>
    </row>
    <row r="509" spans="1:1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45"/>
    </row>
    <row r="510" spans="1:1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45"/>
    </row>
    <row r="511" spans="1:1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45"/>
    </row>
    <row r="512" spans="1:1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45"/>
    </row>
    <row r="513" spans="1:1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45"/>
    </row>
    <row r="514" spans="1:1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45"/>
    </row>
    <row r="515" spans="1:1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45"/>
    </row>
    <row r="516" spans="1:1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45"/>
    </row>
    <row r="517" spans="1:1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45"/>
    </row>
    <row r="518" spans="1:1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45"/>
    </row>
    <row r="519" spans="1:1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45"/>
    </row>
    <row r="520" spans="1:1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45"/>
    </row>
    <row r="521" spans="1:1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45"/>
    </row>
    <row r="522" spans="1:1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45"/>
    </row>
    <row r="523" spans="1:1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45"/>
    </row>
    <row r="524" spans="1:1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45"/>
    </row>
    <row r="525" spans="1:1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45"/>
    </row>
    <row r="526" spans="1:1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45"/>
    </row>
    <row r="527" spans="1:1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45"/>
    </row>
    <row r="528" spans="1:1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45"/>
    </row>
    <row r="529" spans="1:1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45"/>
    </row>
    <row r="530" spans="1:1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45"/>
    </row>
    <row r="531" spans="1:1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45"/>
    </row>
    <row r="532" spans="1:1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45"/>
    </row>
    <row r="533" spans="1:1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45"/>
    </row>
    <row r="534" spans="1:1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45"/>
    </row>
    <row r="535" spans="1:1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45"/>
    </row>
    <row r="536" spans="1:1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45"/>
    </row>
    <row r="537" spans="1:1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45"/>
    </row>
    <row r="538" spans="1:1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45"/>
    </row>
    <row r="539" spans="1:1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45"/>
    </row>
    <row r="540" spans="1:1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45"/>
    </row>
    <row r="541" spans="1:1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45"/>
    </row>
    <row r="542" spans="1:1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45"/>
    </row>
    <row r="543" spans="1:1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45"/>
    </row>
    <row r="544" spans="1:1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45"/>
    </row>
    <row r="545" spans="1:1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45"/>
    </row>
    <row r="546" spans="1:1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45"/>
    </row>
    <row r="547" spans="1:1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45"/>
    </row>
    <row r="548" spans="1:1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45"/>
    </row>
    <row r="549" spans="1:1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45"/>
    </row>
    <row r="550" spans="1:1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45"/>
    </row>
    <row r="551" spans="1:1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45"/>
    </row>
    <row r="552" spans="1:1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45"/>
    </row>
    <row r="553" spans="1:1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45"/>
    </row>
    <row r="554" spans="1:1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45"/>
    </row>
    <row r="555" spans="1:1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45"/>
    </row>
    <row r="556" spans="1:1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45"/>
    </row>
    <row r="557" spans="1:1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45"/>
    </row>
    <row r="558" spans="1:1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45"/>
    </row>
    <row r="559" spans="1:1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45"/>
    </row>
    <row r="560" spans="1:1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45"/>
    </row>
    <row r="561" spans="1:1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45"/>
    </row>
    <row r="562" spans="1:1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45"/>
    </row>
    <row r="563" spans="1:1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45"/>
    </row>
    <row r="564" spans="1:1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45"/>
    </row>
    <row r="565" spans="1:1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45"/>
    </row>
    <row r="566" spans="1:1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45"/>
    </row>
    <row r="567" spans="1:1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45"/>
    </row>
    <row r="568" spans="1:1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45"/>
    </row>
    <row r="569" spans="1:1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45"/>
    </row>
    <row r="570" spans="1:1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45"/>
    </row>
    <row r="571" spans="1:1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45"/>
    </row>
    <row r="572" spans="1:1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45"/>
    </row>
    <row r="573" spans="1:1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45"/>
    </row>
    <row r="574" spans="1:1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45"/>
    </row>
    <row r="575" spans="1:1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45"/>
    </row>
    <row r="576" spans="1:1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45"/>
    </row>
    <row r="577" spans="1:1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45"/>
    </row>
    <row r="578" spans="1:1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45"/>
    </row>
    <row r="579" spans="1:1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45"/>
    </row>
    <row r="580" spans="1:1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45"/>
    </row>
    <row r="581" spans="1:1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45"/>
    </row>
    <row r="582" spans="1:1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45"/>
    </row>
    <row r="583" spans="1:1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45"/>
    </row>
    <row r="584" spans="1:1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45"/>
    </row>
    <row r="585" spans="1:1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45"/>
    </row>
    <row r="586" spans="1:1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45"/>
    </row>
    <row r="587" spans="1:1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45"/>
    </row>
    <row r="588" spans="1:1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45"/>
    </row>
    <row r="589" spans="1:1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45"/>
    </row>
    <row r="590" spans="1:1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45"/>
    </row>
    <row r="591" spans="1:1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45"/>
    </row>
    <row r="592" spans="1:1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45"/>
    </row>
    <row r="593" spans="1:1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45"/>
    </row>
    <row r="594" spans="1:1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45"/>
    </row>
    <row r="595" spans="1:1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45"/>
    </row>
    <row r="596" spans="1:1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45"/>
    </row>
    <row r="597" spans="1:1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45"/>
    </row>
    <row r="598" spans="1:1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45"/>
    </row>
    <row r="599" spans="1:1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45"/>
    </row>
    <row r="600" spans="1:1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45"/>
    </row>
    <row r="601" spans="1:1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45"/>
    </row>
    <row r="602" spans="1:1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45"/>
    </row>
    <row r="603" spans="1:1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45"/>
    </row>
    <row r="604" spans="1:1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45"/>
    </row>
    <row r="605" spans="1:1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45"/>
    </row>
    <row r="606" spans="1:1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45"/>
    </row>
    <row r="607" spans="1:1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45"/>
    </row>
    <row r="608" spans="1:1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45"/>
    </row>
    <row r="609" spans="1:1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45"/>
    </row>
    <row r="610" spans="1:1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45"/>
    </row>
    <row r="611" spans="1:1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45"/>
    </row>
    <row r="612" spans="1:1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45"/>
    </row>
    <row r="613" spans="1:1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45"/>
    </row>
    <row r="614" spans="1:1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45"/>
    </row>
    <row r="615" spans="1:1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45"/>
    </row>
    <row r="616" spans="1:1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45"/>
    </row>
    <row r="617" spans="1:1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45"/>
    </row>
    <row r="618" spans="1:1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45"/>
    </row>
    <row r="619" spans="1:1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45"/>
    </row>
    <row r="620" spans="1:1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45"/>
    </row>
    <row r="621" spans="1:1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45"/>
    </row>
    <row r="622" spans="1:1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45"/>
    </row>
    <row r="623" spans="1:1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45"/>
    </row>
    <row r="624" spans="1:1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45"/>
    </row>
    <row r="625" spans="1:1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45"/>
    </row>
    <row r="626" spans="1:1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45"/>
    </row>
    <row r="627" spans="1:1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45"/>
    </row>
    <row r="628" spans="1:1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45"/>
    </row>
    <row r="629" spans="1:1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45"/>
    </row>
    <row r="630" spans="1:1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45"/>
    </row>
    <row r="631" spans="1:1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45"/>
    </row>
    <row r="632" spans="1:1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45"/>
    </row>
    <row r="633" spans="1:1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45"/>
    </row>
    <row r="634" spans="1:1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45"/>
    </row>
    <row r="635" spans="1:1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45"/>
    </row>
    <row r="636" spans="1:1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45"/>
    </row>
    <row r="637" spans="1:1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45"/>
    </row>
    <row r="638" spans="1:1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45"/>
    </row>
    <row r="639" spans="1:1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45"/>
    </row>
    <row r="640" spans="1:1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45"/>
    </row>
    <row r="641" spans="1:1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45"/>
    </row>
    <row r="642" spans="1:1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45"/>
    </row>
    <row r="643" spans="1:1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45"/>
    </row>
    <row r="644" spans="1:1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45"/>
    </row>
    <row r="645" spans="1:1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45"/>
    </row>
    <row r="646" spans="1:1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45"/>
    </row>
    <row r="647" spans="1:1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45"/>
    </row>
    <row r="648" spans="1:1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45"/>
    </row>
    <row r="649" spans="1:1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45"/>
    </row>
    <row r="650" spans="1:1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45"/>
    </row>
    <row r="651" spans="1:1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45"/>
    </row>
    <row r="652" spans="1:1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45"/>
    </row>
    <row r="653" spans="1:1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45"/>
    </row>
    <row r="654" spans="1:1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45"/>
    </row>
    <row r="655" spans="1:1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45"/>
    </row>
    <row r="656" spans="1:1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45"/>
    </row>
    <row r="657" spans="1:1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45"/>
    </row>
    <row r="658" spans="1:1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45"/>
    </row>
    <row r="659" spans="1:1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45"/>
    </row>
    <row r="660" spans="1:1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45"/>
    </row>
    <row r="661" spans="1:1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45"/>
    </row>
    <row r="662" spans="1:1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45"/>
    </row>
    <row r="663" spans="1:1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45"/>
    </row>
    <row r="664" spans="1:1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45"/>
    </row>
    <row r="665" spans="1:1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45"/>
    </row>
    <row r="666" spans="1:1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45"/>
    </row>
    <row r="667" spans="1:1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45"/>
    </row>
    <row r="668" spans="1:1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45"/>
    </row>
    <row r="669" spans="1:1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45"/>
    </row>
    <row r="670" spans="1:1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45"/>
    </row>
    <row r="671" spans="1:1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45"/>
    </row>
    <row r="672" spans="1:1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45"/>
    </row>
    <row r="673" spans="1:1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45"/>
    </row>
    <row r="674" spans="1:1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45"/>
    </row>
    <row r="675" spans="1:1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45"/>
    </row>
    <row r="676" spans="1:1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45"/>
    </row>
    <row r="677" spans="1:1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45"/>
    </row>
    <row r="678" spans="1:1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45"/>
    </row>
    <row r="679" spans="1:1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45"/>
    </row>
    <row r="680" spans="1:1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45"/>
    </row>
    <row r="681" spans="1:1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45"/>
    </row>
    <row r="682" spans="1:1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45"/>
    </row>
    <row r="683" spans="1:1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45"/>
    </row>
    <row r="684" spans="1:1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45"/>
    </row>
    <row r="685" spans="1:1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45"/>
    </row>
    <row r="686" spans="1:1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45"/>
    </row>
    <row r="687" spans="1:1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45"/>
    </row>
    <row r="688" spans="1:1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45"/>
    </row>
    <row r="689" spans="1:1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45"/>
    </row>
    <row r="690" spans="1:1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45"/>
    </row>
    <row r="691" spans="1:1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45"/>
    </row>
    <row r="692" spans="1:1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45"/>
    </row>
    <row r="693" spans="1:1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45"/>
    </row>
    <row r="694" spans="1:1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45"/>
    </row>
    <row r="695" spans="1:1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45"/>
    </row>
    <row r="696" spans="1:1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45"/>
    </row>
    <row r="697" spans="1:1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45"/>
    </row>
    <row r="698" spans="1:1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45"/>
    </row>
    <row r="699" spans="1:1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45"/>
    </row>
    <row r="700" spans="1:1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45"/>
    </row>
    <row r="701" spans="1:1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45"/>
    </row>
    <row r="702" spans="1:1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45"/>
    </row>
    <row r="703" spans="1:1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45"/>
    </row>
    <row r="704" spans="1:1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45"/>
    </row>
    <row r="705" spans="1:1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45"/>
    </row>
    <row r="706" spans="1:1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45"/>
    </row>
    <row r="707" spans="1:1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45"/>
    </row>
    <row r="708" spans="1:1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45"/>
    </row>
    <row r="709" spans="1:1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45"/>
    </row>
    <row r="710" spans="1:1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45"/>
    </row>
    <row r="711" spans="1:1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45"/>
    </row>
    <row r="712" spans="1:1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45"/>
    </row>
    <row r="713" spans="1:1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45"/>
    </row>
    <row r="714" spans="1:1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45"/>
    </row>
    <row r="715" spans="1:1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45"/>
    </row>
    <row r="716" spans="1:1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45"/>
    </row>
    <row r="717" spans="1:1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45"/>
    </row>
    <row r="718" spans="1:1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45"/>
    </row>
    <row r="719" spans="1:1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45"/>
    </row>
    <row r="720" spans="1:1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45"/>
    </row>
    <row r="721" spans="1:1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45"/>
    </row>
    <row r="722" spans="1:1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45"/>
    </row>
    <row r="723" spans="1:1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45"/>
    </row>
    <row r="724" spans="1:1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45"/>
    </row>
    <row r="725" spans="1:1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45"/>
    </row>
    <row r="726" spans="1:1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45"/>
    </row>
    <row r="727" spans="1:1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45"/>
    </row>
    <row r="728" spans="1:1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45"/>
    </row>
    <row r="729" spans="1:1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45"/>
    </row>
    <row r="730" spans="1:1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45"/>
    </row>
    <row r="731" spans="1:1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45"/>
    </row>
    <row r="732" spans="1:1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45"/>
    </row>
    <row r="733" spans="1:1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45"/>
    </row>
    <row r="734" spans="1:1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45"/>
    </row>
    <row r="735" spans="1:1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45"/>
    </row>
    <row r="736" spans="1:1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45"/>
    </row>
    <row r="737" spans="1:1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45"/>
    </row>
    <row r="738" spans="1:1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45"/>
    </row>
    <row r="739" spans="1:1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45"/>
    </row>
    <row r="740" spans="1:1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45"/>
    </row>
    <row r="741" spans="1:1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45"/>
    </row>
    <row r="742" spans="1:1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45"/>
    </row>
    <row r="743" spans="1:1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45"/>
    </row>
    <row r="744" spans="1:1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45"/>
    </row>
    <row r="745" spans="1:1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45"/>
    </row>
    <row r="746" spans="1:1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45"/>
    </row>
    <row r="747" spans="1:1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45"/>
    </row>
    <row r="748" spans="1:1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45"/>
    </row>
    <row r="749" spans="1:1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45"/>
    </row>
    <row r="750" spans="1:1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45"/>
    </row>
    <row r="751" spans="1:1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45"/>
    </row>
    <row r="752" spans="1:1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45"/>
    </row>
    <row r="753" spans="1:1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45"/>
    </row>
    <row r="754" spans="1:1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45"/>
    </row>
    <row r="755" spans="1:1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45"/>
    </row>
    <row r="756" spans="1:1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45"/>
    </row>
    <row r="757" spans="1:1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45"/>
    </row>
    <row r="758" spans="1:1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45"/>
    </row>
    <row r="759" spans="1:1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45"/>
    </row>
    <row r="760" spans="1:1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45"/>
    </row>
    <row r="761" spans="1:1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45"/>
    </row>
    <row r="762" spans="1:1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45"/>
    </row>
    <row r="763" spans="1:1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45"/>
    </row>
    <row r="764" spans="1:1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45"/>
    </row>
    <row r="765" spans="1:1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45"/>
    </row>
    <row r="766" spans="1:1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45"/>
    </row>
    <row r="767" spans="1:1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45"/>
    </row>
    <row r="768" spans="1:1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45"/>
    </row>
    <row r="769" spans="1:1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45"/>
    </row>
    <row r="770" spans="1:1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45"/>
    </row>
    <row r="771" spans="1:1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45"/>
    </row>
    <row r="772" spans="1:1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45"/>
    </row>
    <row r="773" spans="1:1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45"/>
    </row>
    <row r="774" spans="1:1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45"/>
    </row>
    <row r="775" spans="1:1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45"/>
    </row>
    <row r="776" spans="1:1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45"/>
    </row>
    <row r="777" spans="1:1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45"/>
    </row>
    <row r="778" spans="1:1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45"/>
    </row>
    <row r="779" spans="1:1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45"/>
    </row>
    <row r="780" spans="1:1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45"/>
    </row>
    <row r="781" spans="1:1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45"/>
    </row>
    <row r="782" spans="1:1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45"/>
    </row>
    <row r="783" spans="1:1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45"/>
    </row>
    <row r="784" spans="1:1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45"/>
    </row>
    <row r="785" spans="1:1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45"/>
    </row>
    <row r="786" spans="1:1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45"/>
    </row>
    <row r="787" spans="1:1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45"/>
    </row>
    <row r="788" spans="1:1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45"/>
    </row>
    <row r="789" spans="1:1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45"/>
    </row>
    <row r="790" spans="1:1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45"/>
    </row>
    <row r="791" spans="1:1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45"/>
    </row>
    <row r="792" spans="1:1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45"/>
    </row>
    <row r="793" spans="1:1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45"/>
    </row>
    <row r="794" spans="1:1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45"/>
    </row>
    <row r="795" spans="1:1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45"/>
    </row>
    <row r="796" spans="1:1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45"/>
    </row>
    <row r="797" spans="1:1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45"/>
    </row>
    <row r="798" spans="1:1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45"/>
    </row>
    <row r="799" spans="1:1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45"/>
    </row>
    <row r="800" spans="1:1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45"/>
    </row>
    <row r="801" spans="1:1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45"/>
    </row>
    <row r="802" spans="1:1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45"/>
    </row>
    <row r="803" spans="1:1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45"/>
    </row>
    <row r="804" spans="1:1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45"/>
    </row>
    <row r="805" spans="1:1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45"/>
    </row>
    <row r="806" spans="1:1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45"/>
    </row>
    <row r="807" spans="1:1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45"/>
    </row>
    <row r="808" spans="1:1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45"/>
    </row>
    <row r="809" spans="1:1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45"/>
    </row>
    <row r="810" spans="1:1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45"/>
    </row>
    <row r="811" spans="1:1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45"/>
    </row>
    <row r="812" spans="1:1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45"/>
    </row>
    <row r="813" spans="1:1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45"/>
    </row>
    <row r="814" spans="1:1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45"/>
    </row>
    <row r="815" spans="1:1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45"/>
    </row>
    <row r="816" spans="1:1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45"/>
    </row>
    <row r="817" spans="1:1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45"/>
    </row>
    <row r="818" spans="1:1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45"/>
    </row>
    <row r="819" spans="1:1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45"/>
    </row>
    <row r="820" spans="1:1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45"/>
    </row>
    <row r="821" spans="1:1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45"/>
    </row>
    <row r="822" spans="1:1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45"/>
    </row>
    <row r="823" spans="1:1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45"/>
    </row>
    <row r="824" spans="1:1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45"/>
    </row>
    <row r="825" spans="1:1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45"/>
    </row>
    <row r="826" spans="1:1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45"/>
    </row>
    <row r="827" spans="1:1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45"/>
    </row>
    <row r="828" spans="1:1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45"/>
    </row>
    <row r="829" spans="1:1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45"/>
    </row>
    <row r="830" spans="1:1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45"/>
    </row>
    <row r="831" spans="1:1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45"/>
    </row>
    <row r="832" spans="1:1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45"/>
    </row>
    <row r="833" spans="1:1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45"/>
    </row>
    <row r="834" spans="1:1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45"/>
    </row>
    <row r="835" spans="1:1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45"/>
    </row>
    <row r="836" spans="1:1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45"/>
    </row>
    <row r="837" spans="1:1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45"/>
    </row>
    <row r="838" spans="1:1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45"/>
    </row>
    <row r="839" spans="1:1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45"/>
    </row>
    <row r="840" spans="1:1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45"/>
    </row>
    <row r="841" spans="1:1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45"/>
    </row>
    <row r="842" spans="1:1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45"/>
    </row>
    <row r="843" spans="1:1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45"/>
    </row>
    <row r="844" spans="1:1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45"/>
    </row>
    <row r="845" spans="1:1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45"/>
    </row>
    <row r="846" spans="1:1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45"/>
    </row>
    <row r="847" spans="1:1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45"/>
    </row>
    <row r="848" spans="1:1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45"/>
    </row>
    <row r="849" spans="1:1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45"/>
    </row>
    <row r="850" spans="1:1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45"/>
    </row>
    <row r="851" spans="1:1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45"/>
    </row>
    <row r="852" spans="1:1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45"/>
    </row>
    <row r="853" spans="1:1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45"/>
    </row>
    <row r="854" spans="1:1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45"/>
    </row>
    <row r="855" spans="1:1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45"/>
    </row>
    <row r="856" spans="1:1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45"/>
    </row>
    <row r="857" spans="1:1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45"/>
    </row>
    <row r="858" spans="1:1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45"/>
    </row>
    <row r="859" spans="1:1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45"/>
    </row>
    <row r="860" spans="1:1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45"/>
    </row>
    <row r="861" spans="1:1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45"/>
    </row>
    <row r="862" spans="1:1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45"/>
    </row>
    <row r="863" spans="1:1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45"/>
    </row>
    <row r="864" spans="1:1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45"/>
    </row>
    <row r="865" spans="1:1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45"/>
    </row>
    <row r="866" spans="1:1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45"/>
    </row>
    <row r="867" spans="1:1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45"/>
    </row>
    <row r="868" spans="1:1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45"/>
    </row>
    <row r="869" spans="1:1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45"/>
    </row>
    <row r="870" spans="1:1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45"/>
    </row>
    <row r="871" spans="1:1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45"/>
    </row>
    <row r="872" spans="1:1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45"/>
    </row>
    <row r="873" spans="1:1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45"/>
    </row>
    <row r="874" spans="1:1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45"/>
    </row>
    <row r="875" spans="1:1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45"/>
    </row>
    <row r="876" spans="1:1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45"/>
    </row>
    <row r="877" spans="1:1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45"/>
    </row>
    <row r="878" spans="1:1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45"/>
    </row>
    <row r="879" spans="1:1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45"/>
    </row>
    <row r="880" spans="1:1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45"/>
    </row>
    <row r="881" spans="1:1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45"/>
    </row>
    <row r="882" spans="1:1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45"/>
    </row>
    <row r="883" spans="1:1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45"/>
    </row>
    <row r="884" spans="1:1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45"/>
    </row>
    <row r="885" spans="1:1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45"/>
    </row>
    <row r="886" spans="1:1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45"/>
    </row>
    <row r="887" spans="1:1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45"/>
    </row>
    <row r="888" spans="1:1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45"/>
    </row>
    <row r="889" spans="1:1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45"/>
    </row>
    <row r="890" spans="1:1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45"/>
    </row>
    <row r="891" spans="1:1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45"/>
    </row>
    <row r="892" spans="1:1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45"/>
    </row>
    <row r="893" spans="1:1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45"/>
    </row>
    <row r="894" spans="1:1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45"/>
    </row>
    <row r="895" spans="1:1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45"/>
    </row>
    <row r="896" spans="1:1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45"/>
    </row>
    <row r="897" spans="1:1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45"/>
    </row>
    <row r="898" spans="1:1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45"/>
    </row>
    <row r="899" spans="1:1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45"/>
    </row>
    <row r="900" spans="1:1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45"/>
    </row>
    <row r="901" spans="1:1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45"/>
    </row>
    <row r="902" spans="1:1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45"/>
    </row>
    <row r="903" spans="1:1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45"/>
    </row>
    <row r="904" spans="1:1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45"/>
    </row>
    <row r="905" spans="1:1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45"/>
    </row>
    <row r="906" spans="1:1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45"/>
    </row>
    <row r="907" spans="1:1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45"/>
    </row>
    <row r="908" spans="1:1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45"/>
    </row>
    <row r="909" spans="1:1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45"/>
    </row>
    <row r="910" spans="1:1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45"/>
    </row>
    <row r="911" spans="1:1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45"/>
    </row>
    <row r="912" spans="1:1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45"/>
    </row>
    <row r="913" spans="1:1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45"/>
    </row>
    <row r="914" spans="1:1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45"/>
    </row>
    <row r="915" spans="1:1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45"/>
    </row>
    <row r="916" spans="1:1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45"/>
    </row>
    <row r="917" spans="1:1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45"/>
    </row>
    <row r="918" spans="1:1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45"/>
    </row>
    <row r="919" spans="1:1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45"/>
    </row>
    <row r="920" spans="1:1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45"/>
    </row>
    <row r="921" spans="1:1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45"/>
    </row>
    <row r="922" spans="1:1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45"/>
    </row>
    <row r="923" spans="1:1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45"/>
    </row>
    <row r="924" spans="1:1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45"/>
    </row>
    <row r="925" spans="1:1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45"/>
    </row>
    <row r="926" spans="1:1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45"/>
    </row>
    <row r="927" spans="1:1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45"/>
    </row>
    <row r="928" spans="1:1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45"/>
    </row>
    <row r="929" spans="1:1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45"/>
    </row>
    <row r="930" spans="1:1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45"/>
    </row>
    <row r="931" spans="1:1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45"/>
    </row>
    <row r="932" spans="1:1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45"/>
    </row>
    <row r="933" spans="1:1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45"/>
    </row>
    <row r="934" spans="1:1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45"/>
    </row>
    <row r="935" spans="1:1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45"/>
    </row>
    <row r="936" spans="1:1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45"/>
    </row>
    <row r="937" spans="1:1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45"/>
    </row>
    <row r="938" spans="1:1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45"/>
    </row>
    <row r="939" spans="1:1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45"/>
    </row>
    <row r="940" spans="1:1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45"/>
    </row>
    <row r="941" spans="1:1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45"/>
    </row>
    <row r="942" spans="1:1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45"/>
    </row>
    <row r="943" spans="1:1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45"/>
    </row>
    <row r="944" spans="1:1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45"/>
    </row>
    <row r="945" spans="1:1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45"/>
    </row>
    <row r="946" spans="1:1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45"/>
    </row>
    <row r="947" spans="1:1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45"/>
    </row>
    <row r="948" spans="1:1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45"/>
    </row>
    <row r="949" spans="1:1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45"/>
    </row>
    <row r="950" spans="1:1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45"/>
    </row>
    <row r="951" spans="1:1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45"/>
    </row>
    <row r="952" spans="1:1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45"/>
    </row>
    <row r="953" spans="1:1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45"/>
    </row>
    <row r="954" spans="1:1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45"/>
    </row>
    <row r="955" spans="1:1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45"/>
    </row>
    <row r="956" spans="1:1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45"/>
    </row>
    <row r="957" spans="1:1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45"/>
    </row>
    <row r="958" spans="1:1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45"/>
    </row>
    <row r="959" spans="1:1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45"/>
    </row>
    <row r="960" spans="1:1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45"/>
    </row>
    <row r="961" spans="1:1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45"/>
    </row>
    <row r="962" spans="1:1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45"/>
    </row>
    <row r="963" spans="1:1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45"/>
    </row>
    <row r="964" spans="1:1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45"/>
    </row>
    <row r="965" spans="1:1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45"/>
    </row>
    <row r="966" spans="1:1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45"/>
    </row>
    <row r="967" spans="1:1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45"/>
    </row>
    <row r="968" spans="1:1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45"/>
    </row>
    <row r="969" spans="1:1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45"/>
    </row>
    <row r="970" spans="1:1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45"/>
    </row>
    <row r="971" spans="1:1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45"/>
    </row>
    <row r="972" spans="1:1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45"/>
    </row>
    <row r="973" spans="1:1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45"/>
    </row>
    <row r="974" spans="1:1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45"/>
    </row>
    <row r="975" spans="1:1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45"/>
    </row>
    <row r="976" spans="1:1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45"/>
    </row>
    <row r="977" spans="1:1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45"/>
    </row>
    <row r="978" spans="1:1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45"/>
    </row>
    <row r="979" spans="1:1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45"/>
    </row>
    <row r="980" spans="1:1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45"/>
    </row>
    <row r="981" spans="1:1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45"/>
    </row>
    <row r="982" spans="1:1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45"/>
    </row>
    <row r="983" spans="1:1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45"/>
    </row>
    <row r="984" spans="1:1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45"/>
    </row>
    <row r="985" spans="1:1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45"/>
    </row>
    <row r="986" spans="1:1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45"/>
    </row>
    <row r="987" spans="1:1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45"/>
    </row>
    <row r="988" spans="1:1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45"/>
    </row>
    <row r="989" spans="1:1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45"/>
    </row>
    <row r="990" spans="1:1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45"/>
    </row>
    <row r="991" spans="1:1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45"/>
    </row>
    <row r="992" spans="1:1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45"/>
    </row>
    <row r="993" spans="1:1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45"/>
    </row>
    <row r="994" spans="1:1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45"/>
    </row>
    <row r="995" spans="1:1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45"/>
    </row>
    <row r="996" spans="1:1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45"/>
    </row>
    <row r="997" spans="1:1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45"/>
    </row>
    <row r="998" spans="1:1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45"/>
    </row>
    <row r="999" spans="1:1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45"/>
    </row>
    <row r="1000" spans="1:1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45"/>
    </row>
    <row r="1001" spans="1:11" x14ac:dyDescent="0.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45"/>
    </row>
    <row r="1002" spans="1:11" x14ac:dyDescent="0.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45"/>
    </row>
    <row r="1003" spans="1:11" x14ac:dyDescent="0.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45"/>
    </row>
    <row r="1004" spans="1:11" x14ac:dyDescent="0.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45"/>
    </row>
    <row r="1005" spans="1:11" x14ac:dyDescent="0.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45"/>
    </row>
    <row r="1006" spans="1:11" x14ac:dyDescent="0.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45"/>
    </row>
    <row r="1007" spans="1:11" x14ac:dyDescent="0.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45"/>
    </row>
    <row r="1008" spans="1:11" x14ac:dyDescent="0.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45"/>
    </row>
    <row r="1009" spans="1:11" x14ac:dyDescent="0.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45"/>
    </row>
    <row r="1010" spans="1:11" x14ac:dyDescent="0.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45"/>
    </row>
    <row r="1011" spans="1:11" x14ac:dyDescent="0.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45"/>
    </row>
    <row r="1012" spans="1:11" x14ac:dyDescent="0.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45"/>
    </row>
    <row r="1013" spans="1:11" x14ac:dyDescent="0.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45"/>
    </row>
    <row r="1014" spans="1:11" x14ac:dyDescent="0.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45"/>
    </row>
    <row r="1015" spans="1:11" x14ac:dyDescent="0.2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45"/>
    </row>
    <row r="1016" spans="1:11" x14ac:dyDescent="0.2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45"/>
    </row>
    <row r="1017" spans="1:11" x14ac:dyDescent="0.2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45"/>
    </row>
    <row r="1018" spans="1:11" x14ac:dyDescent="0.2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45"/>
    </row>
    <row r="1019" spans="1:11" x14ac:dyDescent="0.2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45"/>
    </row>
    <row r="1020" spans="1:11" x14ac:dyDescent="0.2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45"/>
    </row>
    <row r="1021" spans="1:11" x14ac:dyDescent="0.2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45"/>
    </row>
    <row r="1022" spans="1:11" x14ac:dyDescent="0.2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45"/>
    </row>
    <row r="1023" spans="1:11" x14ac:dyDescent="0.2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45"/>
    </row>
    <row r="1024" spans="1:11" x14ac:dyDescent="0.2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45"/>
    </row>
    <row r="1025" spans="1:11" x14ac:dyDescent="0.2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45"/>
    </row>
    <row r="1026" spans="1:11" x14ac:dyDescent="0.2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45"/>
    </row>
    <row r="1027" spans="1:11" x14ac:dyDescent="0.2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45"/>
    </row>
    <row r="1028" spans="1:11" x14ac:dyDescent="0.2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45"/>
    </row>
    <row r="1029" spans="1:11" x14ac:dyDescent="0.2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45"/>
    </row>
    <row r="1030" spans="1:11" x14ac:dyDescent="0.2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45"/>
    </row>
    <row r="1031" spans="1:11" x14ac:dyDescent="0.2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45"/>
    </row>
    <row r="1032" spans="1:11" x14ac:dyDescent="0.2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45"/>
    </row>
    <row r="1033" spans="1:11" x14ac:dyDescent="0.2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45"/>
    </row>
    <row r="1034" spans="1:11" x14ac:dyDescent="0.2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45"/>
    </row>
    <row r="1035" spans="1:11" x14ac:dyDescent="0.2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45"/>
    </row>
    <row r="1036" spans="1:11" x14ac:dyDescent="0.2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45"/>
    </row>
    <row r="1037" spans="1:11" x14ac:dyDescent="0.2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45"/>
    </row>
    <row r="1038" spans="1:11" x14ac:dyDescent="0.2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45"/>
    </row>
    <row r="1039" spans="1:11" x14ac:dyDescent="0.2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45"/>
    </row>
    <row r="1040" spans="1:11" x14ac:dyDescent="0.2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45"/>
    </row>
    <row r="1041" spans="1:11" x14ac:dyDescent="0.2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45"/>
    </row>
    <row r="1042" spans="1:11" x14ac:dyDescent="0.2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45"/>
    </row>
    <row r="1043" spans="1:11" x14ac:dyDescent="0.2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45"/>
    </row>
    <row r="1044" spans="1:11" x14ac:dyDescent="0.2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45"/>
    </row>
    <row r="1045" spans="1:11" x14ac:dyDescent="0.2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45"/>
    </row>
    <row r="1046" spans="1:11" x14ac:dyDescent="0.2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45"/>
    </row>
    <row r="1047" spans="1:11" x14ac:dyDescent="0.2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45"/>
    </row>
    <row r="1048" spans="1:11" x14ac:dyDescent="0.2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45"/>
    </row>
    <row r="1049" spans="1:11" x14ac:dyDescent="0.2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45"/>
    </row>
    <row r="1050" spans="1:11" x14ac:dyDescent="0.2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45"/>
    </row>
    <row r="1051" spans="1:11" x14ac:dyDescent="0.2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45"/>
    </row>
    <row r="1052" spans="1:11" x14ac:dyDescent="0.2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45"/>
    </row>
    <row r="1053" spans="1:11" x14ac:dyDescent="0.2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45"/>
    </row>
    <row r="1054" spans="1:11" x14ac:dyDescent="0.2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45"/>
    </row>
    <row r="1055" spans="1:11" x14ac:dyDescent="0.2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45"/>
    </row>
    <row r="1056" spans="1:11" x14ac:dyDescent="0.2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45"/>
    </row>
    <row r="1057" spans="1:11" x14ac:dyDescent="0.2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45"/>
    </row>
    <row r="1058" spans="1:11" x14ac:dyDescent="0.2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45"/>
    </row>
    <row r="1059" spans="1:11" x14ac:dyDescent="0.2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45"/>
    </row>
    <row r="1060" spans="1:11" x14ac:dyDescent="0.2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45"/>
    </row>
    <row r="1061" spans="1:11" x14ac:dyDescent="0.2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45"/>
    </row>
    <row r="1062" spans="1:11" x14ac:dyDescent="0.2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45"/>
    </row>
    <row r="1063" spans="1:11" x14ac:dyDescent="0.2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45"/>
    </row>
    <row r="1064" spans="1:11" x14ac:dyDescent="0.2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45"/>
    </row>
    <row r="1065" spans="1:11" x14ac:dyDescent="0.2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45"/>
    </row>
    <row r="1066" spans="1:11" x14ac:dyDescent="0.2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45"/>
    </row>
    <row r="1067" spans="1:11" x14ac:dyDescent="0.2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45"/>
    </row>
    <row r="1068" spans="1:11" x14ac:dyDescent="0.2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45"/>
    </row>
    <row r="1069" spans="1:11" x14ac:dyDescent="0.2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45"/>
    </row>
    <row r="1070" spans="1:11" x14ac:dyDescent="0.2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45"/>
    </row>
    <row r="1071" spans="1:11" x14ac:dyDescent="0.2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45"/>
    </row>
    <row r="1072" spans="1:11" x14ac:dyDescent="0.2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45"/>
    </row>
    <row r="1073" spans="1:11" x14ac:dyDescent="0.2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45"/>
    </row>
    <row r="1074" spans="1:11" x14ac:dyDescent="0.2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45"/>
    </row>
    <row r="1075" spans="1:11" x14ac:dyDescent="0.2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45"/>
    </row>
    <row r="1076" spans="1:11" x14ac:dyDescent="0.2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45"/>
    </row>
    <row r="1077" spans="1:11" x14ac:dyDescent="0.2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45"/>
    </row>
    <row r="1078" spans="1:11" x14ac:dyDescent="0.2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45"/>
    </row>
    <row r="1079" spans="1:11" x14ac:dyDescent="0.2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45"/>
    </row>
    <row r="1080" spans="1:11" x14ac:dyDescent="0.2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45"/>
    </row>
    <row r="1081" spans="1:11" x14ac:dyDescent="0.2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45"/>
    </row>
    <row r="1082" spans="1:11" x14ac:dyDescent="0.2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45"/>
    </row>
    <row r="1083" spans="1:11" x14ac:dyDescent="0.2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45"/>
    </row>
    <row r="1084" spans="1:11" x14ac:dyDescent="0.2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45"/>
    </row>
    <row r="1085" spans="1:11" x14ac:dyDescent="0.2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45"/>
    </row>
    <row r="1086" spans="1:11" x14ac:dyDescent="0.2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45"/>
    </row>
    <row r="1087" spans="1:11" x14ac:dyDescent="0.2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45"/>
    </row>
    <row r="1088" spans="1:11" x14ac:dyDescent="0.2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45"/>
    </row>
    <row r="1089" spans="1:11" x14ac:dyDescent="0.2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45"/>
    </row>
    <row r="1090" spans="1:11" x14ac:dyDescent="0.2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45"/>
    </row>
    <row r="1091" spans="1:11" x14ac:dyDescent="0.2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45"/>
    </row>
    <row r="1092" spans="1:11" x14ac:dyDescent="0.2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45"/>
    </row>
    <row r="1093" spans="1:11" x14ac:dyDescent="0.2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45"/>
    </row>
    <row r="1094" spans="1:11" x14ac:dyDescent="0.2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45"/>
    </row>
    <row r="1095" spans="1:11" x14ac:dyDescent="0.2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45"/>
    </row>
    <row r="1096" spans="1:11" x14ac:dyDescent="0.2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45"/>
    </row>
    <row r="1097" spans="1:11" x14ac:dyDescent="0.2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45"/>
    </row>
    <row r="1098" spans="1:11" x14ac:dyDescent="0.2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45"/>
    </row>
    <row r="1099" spans="1:11" x14ac:dyDescent="0.2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45"/>
    </row>
    <row r="1100" spans="1:11" x14ac:dyDescent="0.2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45"/>
    </row>
    <row r="1101" spans="1:11" x14ac:dyDescent="0.2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45"/>
    </row>
    <row r="1102" spans="1:11" x14ac:dyDescent="0.2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45"/>
    </row>
    <row r="1103" spans="1:11" x14ac:dyDescent="0.2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45"/>
    </row>
    <row r="1104" spans="1:11" x14ac:dyDescent="0.2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45"/>
    </row>
    <row r="1105" spans="1:11" x14ac:dyDescent="0.2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45"/>
    </row>
    <row r="1106" spans="1:11" x14ac:dyDescent="0.2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45"/>
    </row>
    <row r="1107" spans="1:11" x14ac:dyDescent="0.2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45"/>
    </row>
    <row r="1108" spans="1:11" x14ac:dyDescent="0.2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45"/>
    </row>
    <row r="1109" spans="1:11" x14ac:dyDescent="0.2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45"/>
    </row>
    <row r="1110" spans="1:11" x14ac:dyDescent="0.2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45"/>
    </row>
    <row r="1111" spans="1:11" x14ac:dyDescent="0.2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45"/>
    </row>
    <row r="1112" spans="1:11" x14ac:dyDescent="0.2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45"/>
    </row>
    <row r="1113" spans="1:11" x14ac:dyDescent="0.2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45"/>
    </row>
    <row r="1114" spans="1:11" x14ac:dyDescent="0.2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45"/>
    </row>
    <row r="1115" spans="1:11" x14ac:dyDescent="0.2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45"/>
    </row>
    <row r="1116" spans="1:11" x14ac:dyDescent="0.2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45"/>
    </row>
    <row r="1117" spans="1:11" x14ac:dyDescent="0.2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45"/>
    </row>
    <row r="1118" spans="1:11" x14ac:dyDescent="0.2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45"/>
    </row>
    <row r="1119" spans="1:11" x14ac:dyDescent="0.2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45"/>
    </row>
    <row r="1120" spans="1:11" x14ac:dyDescent="0.2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45"/>
    </row>
    <row r="1121" spans="1:11" x14ac:dyDescent="0.2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45"/>
    </row>
    <row r="1122" spans="1:11" x14ac:dyDescent="0.2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45"/>
    </row>
    <row r="1123" spans="1:11" x14ac:dyDescent="0.2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45"/>
    </row>
    <row r="1124" spans="1:11" x14ac:dyDescent="0.2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45"/>
    </row>
    <row r="1125" spans="1:11" x14ac:dyDescent="0.2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45"/>
    </row>
    <row r="1126" spans="1:11" x14ac:dyDescent="0.2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45"/>
    </row>
    <row r="1127" spans="1:11" x14ac:dyDescent="0.2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45"/>
    </row>
    <row r="1128" spans="1:11" x14ac:dyDescent="0.2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45"/>
    </row>
    <row r="1129" spans="1:11" x14ac:dyDescent="0.2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45"/>
    </row>
    <row r="1130" spans="1:11" x14ac:dyDescent="0.2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45"/>
    </row>
    <row r="1131" spans="1:11" x14ac:dyDescent="0.2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45"/>
    </row>
    <row r="1132" spans="1:11" x14ac:dyDescent="0.2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45"/>
    </row>
    <row r="1133" spans="1:11" x14ac:dyDescent="0.2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45"/>
    </row>
    <row r="1134" spans="1:11" x14ac:dyDescent="0.2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45"/>
    </row>
    <row r="1135" spans="1:11" x14ac:dyDescent="0.2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45"/>
    </row>
    <row r="1136" spans="1:11" x14ac:dyDescent="0.2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45"/>
    </row>
    <row r="1137" spans="1:11" x14ac:dyDescent="0.2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45"/>
    </row>
    <row r="1138" spans="1:11" x14ac:dyDescent="0.2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45"/>
    </row>
    <row r="1139" spans="1:11" x14ac:dyDescent="0.2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45"/>
    </row>
    <row r="1140" spans="1:11" x14ac:dyDescent="0.2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45"/>
    </row>
    <row r="1141" spans="1:11" x14ac:dyDescent="0.2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45"/>
    </row>
    <row r="1142" spans="1:11" x14ac:dyDescent="0.2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45"/>
    </row>
    <row r="1143" spans="1:11" x14ac:dyDescent="0.2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45"/>
    </row>
    <row r="1144" spans="1:11" x14ac:dyDescent="0.2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45"/>
    </row>
    <row r="1145" spans="1:11" x14ac:dyDescent="0.2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45"/>
    </row>
    <row r="1146" spans="1:11" x14ac:dyDescent="0.2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45"/>
    </row>
    <row r="1147" spans="1:11" x14ac:dyDescent="0.2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45"/>
    </row>
    <row r="1148" spans="1:11" x14ac:dyDescent="0.2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45"/>
    </row>
    <row r="1149" spans="1:11" x14ac:dyDescent="0.2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45"/>
    </row>
    <row r="1150" spans="1:11" x14ac:dyDescent="0.2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45"/>
    </row>
    <row r="1151" spans="1:11" x14ac:dyDescent="0.2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45"/>
    </row>
    <row r="1152" spans="1:11" x14ac:dyDescent="0.2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45"/>
    </row>
    <row r="1153" spans="1:11" x14ac:dyDescent="0.2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45"/>
    </row>
    <row r="1154" spans="1:11" x14ac:dyDescent="0.2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45"/>
    </row>
    <row r="1155" spans="1:11" x14ac:dyDescent="0.2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45"/>
    </row>
    <row r="1156" spans="1:11" x14ac:dyDescent="0.2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45"/>
    </row>
    <row r="1157" spans="1:11" x14ac:dyDescent="0.2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45"/>
    </row>
    <row r="1158" spans="1:11" x14ac:dyDescent="0.2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45"/>
    </row>
    <row r="1159" spans="1:11" x14ac:dyDescent="0.2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45"/>
    </row>
    <row r="1160" spans="1:11" x14ac:dyDescent="0.2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45"/>
    </row>
    <row r="1161" spans="1:11" x14ac:dyDescent="0.2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45"/>
    </row>
    <row r="1162" spans="1:11" x14ac:dyDescent="0.2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45"/>
    </row>
    <row r="1163" spans="1:11" x14ac:dyDescent="0.2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45"/>
    </row>
    <row r="1164" spans="1:11" x14ac:dyDescent="0.2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45"/>
    </row>
    <row r="1165" spans="1:11" x14ac:dyDescent="0.2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45"/>
    </row>
    <row r="1166" spans="1:11" x14ac:dyDescent="0.2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45"/>
    </row>
    <row r="1167" spans="1:11" x14ac:dyDescent="0.2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45"/>
    </row>
    <row r="1168" spans="1:11" x14ac:dyDescent="0.2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45"/>
    </row>
    <row r="1169" spans="1:11" x14ac:dyDescent="0.2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45"/>
    </row>
    <row r="1170" spans="1:11" x14ac:dyDescent="0.2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45"/>
    </row>
    <row r="1171" spans="1:11" x14ac:dyDescent="0.2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45"/>
    </row>
    <row r="1172" spans="1:11" x14ac:dyDescent="0.2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45"/>
    </row>
    <row r="1173" spans="1:11" x14ac:dyDescent="0.2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45"/>
    </row>
    <row r="1174" spans="1:11" x14ac:dyDescent="0.2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45"/>
    </row>
    <row r="1175" spans="1:11" x14ac:dyDescent="0.2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45"/>
    </row>
    <row r="1176" spans="1:11" x14ac:dyDescent="0.2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45"/>
    </row>
    <row r="1177" spans="1:11" x14ac:dyDescent="0.2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45"/>
    </row>
    <row r="1178" spans="1:11" x14ac:dyDescent="0.2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45"/>
    </row>
    <row r="1179" spans="1:11" x14ac:dyDescent="0.2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45"/>
    </row>
    <row r="1180" spans="1:11" x14ac:dyDescent="0.2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45"/>
    </row>
    <row r="1181" spans="1:11" x14ac:dyDescent="0.2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45"/>
    </row>
    <row r="1182" spans="1:11" x14ac:dyDescent="0.2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45"/>
    </row>
    <row r="1183" spans="1:11" x14ac:dyDescent="0.2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45"/>
    </row>
    <row r="1184" spans="1:11" x14ac:dyDescent="0.2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45"/>
    </row>
    <row r="1185" spans="1:11" x14ac:dyDescent="0.2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45"/>
    </row>
    <row r="1186" spans="1:11" x14ac:dyDescent="0.2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45"/>
    </row>
    <row r="1187" spans="1:11" x14ac:dyDescent="0.2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45"/>
    </row>
    <row r="1188" spans="1:11" x14ac:dyDescent="0.2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45"/>
    </row>
    <row r="1189" spans="1:11" x14ac:dyDescent="0.2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45"/>
    </row>
    <row r="1190" spans="1:11" x14ac:dyDescent="0.2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45"/>
    </row>
    <row r="1191" spans="1:11" x14ac:dyDescent="0.2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45"/>
    </row>
    <row r="1192" spans="1:11" x14ac:dyDescent="0.2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45"/>
    </row>
    <row r="1193" spans="1:11" x14ac:dyDescent="0.2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45"/>
    </row>
    <row r="1194" spans="1:11" x14ac:dyDescent="0.2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45"/>
    </row>
    <row r="1195" spans="1:11" x14ac:dyDescent="0.2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45"/>
    </row>
    <row r="1196" spans="1:11" x14ac:dyDescent="0.2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45"/>
    </row>
    <row r="1197" spans="1:11" x14ac:dyDescent="0.2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45"/>
    </row>
    <row r="1198" spans="1:11" x14ac:dyDescent="0.2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45"/>
    </row>
    <row r="1199" spans="1:11" x14ac:dyDescent="0.2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45"/>
    </row>
    <row r="1200" spans="1:11" x14ac:dyDescent="0.2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45"/>
    </row>
    <row r="1201" spans="1:11" x14ac:dyDescent="0.2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45"/>
    </row>
    <row r="1202" spans="1:11" x14ac:dyDescent="0.2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45"/>
    </row>
    <row r="1203" spans="1:11" x14ac:dyDescent="0.2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45"/>
    </row>
    <row r="1204" spans="1:11" x14ac:dyDescent="0.2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45"/>
    </row>
    <row r="1205" spans="1:11" x14ac:dyDescent="0.2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45"/>
    </row>
    <row r="1206" spans="1:11" x14ac:dyDescent="0.2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45"/>
    </row>
    <row r="1207" spans="1:11" x14ac:dyDescent="0.2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45"/>
    </row>
    <row r="1208" spans="1:11" x14ac:dyDescent="0.2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45"/>
    </row>
    <row r="1209" spans="1:11" x14ac:dyDescent="0.2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45"/>
    </row>
    <row r="1210" spans="1:11" x14ac:dyDescent="0.2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45"/>
    </row>
    <row r="1211" spans="1:11" x14ac:dyDescent="0.2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45"/>
    </row>
    <row r="1212" spans="1:11" x14ac:dyDescent="0.2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45"/>
    </row>
    <row r="1213" spans="1:11" x14ac:dyDescent="0.2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45"/>
    </row>
    <row r="1214" spans="1:11" x14ac:dyDescent="0.2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45"/>
    </row>
    <row r="1215" spans="1:11" x14ac:dyDescent="0.2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45"/>
    </row>
    <row r="1216" spans="1:11" x14ac:dyDescent="0.2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45"/>
    </row>
    <row r="1217" spans="1:11" x14ac:dyDescent="0.2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45"/>
    </row>
    <row r="1218" spans="1:11" x14ac:dyDescent="0.2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45"/>
    </row>
    <row r="1219" spans="1:11" x14ac:dyDescent="0.2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45"/>
    </row>
    <row r="1220" spans="1:11" x14ac:dyDescent="0.2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45"/>
    </row>
    <row r="1221" spans="1:11" x14ac:dyDescent="0.2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45"/>
    </row>
    <row r="1222" spans="1:11" x14ac:dyDescent="0.2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45"/>
    </row>
    <row r="1223" spans="1:11" x14ac:dyDescent="0.2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45"/>
    </row>
    <row r="1224" spans="1:11" x14ac:dyDescent="0.2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45"/>
    </row>
    <row r="1225" spans="1:11" x14ac:dyDescent="0.2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45"/>
    </row>
    <row r="1226" spans="1:11" x14ac:dyDescent="0.2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45"/>
    </row>
    <row r="1227" spans="1:11" x14ac:dyDescent="0.2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45"/>
    </row>
    <row r="1228" spans="1:11" x14ac:dyDescent="0.2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45"/>
    </row>
    <row r="1229" spans="1:11" x14ac:dyDescent="0.2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45"/>
    </row>
    <row r="1230" spans="1:11" x14ac:dyDescent="0.2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45"/>
    </row>
    <row r="1231" spans="1:11" x14ac:dyDescent="0.2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45"/>
    </row>
    <row r="1232" spans="1:11" x14ac:dyDescent="0.2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45"/>
    </row>
    <row r="1233" spans="1:11" x14ac:dyDescent="0.2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45"/>
    </row>
    <row r="1234" spans="1:11" x14ac:dyDescent="0.2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45"/>
    </row>
    <row r="1235" spans="1:11" x14ac:dyDescent="0.2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45"/>
    </row>
    <row r="1236" spans="1:11" x14ac:dyDescent="0.2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45"/>
    </row>
    <row r="1237" spans="1:11" x14ac:dyDescent="0.2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45"/>
    </row>
    <row r="1238" spans="1:11" x14ac:dyDescent="0.2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45"/>
    </row>
    <row r="1239" spans="1:11" x14ac:dyDescent="0.2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45"/>
    </row>
    <row r="1240" spans="1:11" x14ac:dyDescent="0.2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45"/>
    </row>
    <row r="1241" spans="1:11" x14ac:dyDescent="0.2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45"/>
    </row>
    <row r="1242" spans="1:11" x14ac:dyDescent="0.2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45"/>
    </row>
    <row r="1243" spans="1:11" x14ac:dyDescent="0.2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45"/>
    </row>
    <row r="1244" spans="1:11" x14ac:dyDescent="0.2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45"/>
    </row>
    <row r="1245" spans="1:11" x14ac:dyDescent="0.2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45"/>
    </row>
    <row r="1246" spans="1:11" x14ac:dyDescent="0.2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45"/>
    </row>
    <row r="1247" spans="1:11" x14ac:dyDescent="0.2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45"/>
    </row>
    <row r="1248" spans="1:11" x14ac:dyDescent="0.2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45"/>
    </row>
    <row r="1249" spans="1:11" x14ac:dyDescent="0.2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45"/>
    </row>
    <row r="1250" spans="1:11" x14ac:dyDescent="0.2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45"/>
    </row>
    <row r="1251" spans="1:11" x14ac:dyDescent="0.2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45"/>
    </row>
    <row r="1252" spans="1:11" x14ac:dyDescent="0.2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45"/>
    </row>
    <row r="1253" spans="1:11" x14ac:dyDescent="0.2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45"/>
    </row>
    <row r="1254" spans="1:11" x14ac:dyDescent="0.2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45"/>
    </row>
    <row r="1255" spans="1:11" x14ac:dyDescent="0.2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45"/>
    </row>
    <row r="1256" spans="1:11" x14ac:dyDescent="0.2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45"/>
    </row>
    <row r="1257" spans="1:11" x14ac:dyDescent="0.2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45"/>
    </row>
    <row r="1258" spans="1:11" x14ac:dyDescent="0.2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45"/>
    </row>
    <row r="1259" spans="1:11" x14ac:dyDescent="0.2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45"/>
    </row>
    <row r="1260" spans="1:11" x14ac:dyDescent="0.2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45"/>
    </row>
    <row r="1261" spans="1:11" x14ac:dyDescent="0.2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45"/>
    </row>
    <row r="1262" spans="1:11" x14ac:dyDescent="0.2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45"/>
    </row>
    <row r="1263" spans="1:11" x14ac:dyDescent="0.2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45"/>
    </row>
    <row r="1264" spans="1:11" x14ac:dyDescent="0.2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45"/>
    </row>
    <row r="1265" spans="1:11" x14ac:dyDescent="0.2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45"/>
    </row>
    <row r="1266" spans="1:11" x14ac:dyDescent="0.2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45"/>
    </row>
    <row r="1267" spans="1:11" x14ac:dyDescent="0.2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45"/>
    </row>
    <row r="1268" spans="1:11" x14ac:dyDescent="0.2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45"/>
    </row>
    <row r="1269" spans="1:11" x14ac:dyDescent="0.2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45"/>
    </row>
    <row r="1270" spans="1:11" x14ac:dyDescent="0.2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45"/>
    </row>
    <row r="1271" spans="1:11" x14ac:dyDescent="0.2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45"/>
    </row>
    <row r="1272" spans="1:11" x14ac:dyDescent="0.2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45"/>
    </row>
    <row r="1273" spans="1:11" x14ac:dyDescent="0.2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45"/>
    </row>
    <row r="1274" spans="1:11" x14ac:dyDescent="0.2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45"/>
    </row>
    <row r="1275" spans="1:11" x14ac:dyDescent="0.2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45"/>
    </row>
    <row r="1276" spans="1:11" x14ac:dyDescent="0.2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45"/>
    </row>
    <row r="1277" spans="1:11" x14ac:dyDescent="0.2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45"/>
    </row>
    <row r="1278" spans="1:11" x14ac:dyDescent="0.2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45"/>
    </row>
    <row r="1279" spans="1:11" x14ac:dyDescent="0.2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45"/>
    </row>
    <row r="1280" spans="1:11" x14ac:dyDescent="0.2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45"/>
    </row>
    <row r="1281" spans="1:11" x14ac:dyDescent="0.2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45"/>
    </row>
    <row r="1282" spans="1:11" x14ac:dyDescent="0.2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45"/>
    </row>
    <row r="1283" spans="1:11" x14ac:dyDescent="0.2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45"/>
    </row>
    <row r="1284" spans="1:11" x14ac:dyDescent="0.2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45"/>
    </row>
    <row r="1285" spans="1:11" x14ac:dyDescent="0.2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45"/>
    </row>
    <row r="1286" spans="1:11" x14ac:dyDescent="0.2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45"/>
    </row>
    <row r="1287" spans="1:11" x14ac:dyDescent="0.2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45"/>
    </row>
    <row r="1288" spans="1:11" x14ac:dyDescent="0.2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45"/>
    </row>
    <row r="1289" spans="1:11" x14ac:dyDescent="0.2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45"/>
    </row>
    <row r="1290" spans="1:11" x14ac:dyDescent="0.2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45"/>
    </row>
    <row r="1291" spans="1:11" x14ac:dyDescent="0.2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45"/>
    </row>
    <row r="1292" spans="1:11" x14ac:dyDescent="0.2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45"/>
    </row>
    <row r="1293" spans="1:11" x14ac:dyDescent="0.2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45"/>
    </row>
    <row r="1294" spans="1:11" x14ac:dyDescent="0.2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45"/>
    </row>
    <row r="1295" spans="1:11" x14ac:dyDescent="0.2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45"/>
    </row>
    <row r="1296" spans="1:11" x14ac:dyDescent="0.2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45"/>
    </row>
    <row r="1297" spans="1:11" x14ac:dyDescent="0.2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45"/>
    </row>
    <row r="1298" spans="1:11" x14ac:dyDescent="0.2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45"/>
    </row>
    <row r="1299" spans="1:11" x14ac:dyDescent="0.2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45"/>
    </row>
    <row r="1300" spans="1:11" x14ac:dyDescent="0.2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45"/>
    </row>
    <row r="1301" spans="1:11" x14ac:dyDescent="0.2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45"/>
    </row>
    <row r="1302" spans="1:11" x14ac:dyDescent="0.2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45"/>
    </row>
    <row r="1303" spans="1:11" x14ac:dyDescent="0.2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45"/>
    </row>
    <row r="1304" spans="1:11" x14ac:dyDescent="0.2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45"/>
    </row>
    <row r="1305" spans="1:11" x14ac:dyDescent="0.2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45"/>
    </row>
    <row r="1306" spans="1:11" x14ac:dyDescent="0.2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45"/>
    </row>
    <row r="1307" spans="1:11" x14ac:dyDescent="0.2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45"/>
    </row>
    <row r="1308" spans="1:11" x14ac:dyDescent="0.2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45"/>
    </row>
    <row r="1309" spans="1:11" x14ac:dyDescent="0.2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45"/>
    </row>
    <row r="1310" spans="1:11" x14ac:dyDescent="0.2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45"/>
    </row>
    <row r="1311" spans="1:11" x14ac:dyDescent="0.2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45"/>
    </row>
    <row r="1312" spans="1:11" x14ac:dyDescent="0.2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45"/>
    </row>
    <row r="1313" spans="1:11" x14ac:dyDescent="0.2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45"/>
    </row>
    <row r="1314" spans="1:11" x14ac:dyDescent="0.2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45"/>
    </row>
    <row r="1315" spans="1:11" x14ac:dyDescent="0.2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45"/>
    </row>
    <row r="1316" spans="1:11" x14ac:dyDescent="0.2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45"/>
    </row>
    <row r="1317" spans="1:11" x14ac:dyDescent="0.2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45"/>
    </row>
    <row r="1318" spans="1:11" x14ac:dyDescent="0.2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45"/>
    </row>
    <row r="1319" spans="1:11" x14ac:dyDescent="0.2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45"/>
    </row>
    <row r="1320" spans="1:11" x14ac:dyDescent="0.2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45"/>
    </row>
    <row r="1321" spans="1:11" x14ac:dyDescent="0.2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45"/>
    </row>
    <row r="1322" spans="1:11" x14ac:dyDescent="0.2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45"/>
    </row>
    <row r="1323" spans="1:11" x14ac:dyDescent="0.2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45"/>
    </row>
    <row r="1324" spans="1:11" x14ac:dyDescent="0.2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45"/>
    </row>
    <row r="1325" spans="1:11" x14ac:dyDescent="0.2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45"/>
    </row>
    <row r="1326" spans="1:11" x14ac:dyDescent="0.2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45"/>
    </row>
    <row r="1327" spans="1:11" x14ac:dyDescent="0.2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45"/>
    </row>
    <row r="1328" spans="1:11" x14ac:dyDescent="0.2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45"/>
    </row>
    <row r="1329" spans="1:11" x14ac:dyDescent="0.2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45"/>
    </row>
    <row r="1330" spans="1:11" x14ac:dyDescent="0.2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45"/>
    </row>
    <row r="1331" spans="1:11" x14ac:dyDescent="0.2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45"/>
    </row>
    <row r="1332" spans="1:11" x14ac:dyDescent="0.2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45"/>
    </row>
    <row r="1333" spans="1:11" x14ac:dyDescent="0.2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45"/>
    </row>
    <row r="1334" spans="1:11" x14ac:dyDescent="0.2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45"/>
    </row>
    <row r="1335" spans="1:11" x14ac:dyDescent="0.2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45"/>
    </row>
    <row r="1336" spans="1:11" x14ac:dyDescent="0.2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45"/>
    </row>
    <row r="1337" spans="1:11" x14ac:dyDescent="0.2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45"/>
    </row>
    <row r="1338" spans="1:11" x14ac:dyDescent="0.2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45"/>
    </row>
    <row r="1339" spans="1:11" x14ac:dyDescent="0.2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45"/>
    </row>
    <row r="1340" spans="1:11" x14ac:dyDescent="0.2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45"/>
    </row>
    <row r="1341" spans="1:11" x14ac:dyDescent="0.2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45"/>
    </row>
    <row r="1342" spans="1:11" x14ac:dyDescent="0.2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45"/>
    </row>
    <row r="1343" spans="1:11" x14ac:dyDescent="0.2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45"/>
    </row>
    <row r="1344" spans="1:11" x14ac:dyDescent="0.2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45"/>
    </row>
    <row r="1345" spans="1:11" x14ac:dyDescent="0.2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45"/>
    </row>
    <row r="1346" spans="1:11" x14ac:dyDescent="0.2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45"/>
    </row>
    <row r="1347" spans="1:11" x14ac:dyDescent="0.2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45"/>
    </row>
    <row r="1348" spans="1:11" x14ac:dyDescent="0.2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45"/>
    </row>
    <row r="1349" spans="1:11" x14ac:dyDescent="0.2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45"/>
    </row>
    <row r="1350" spans="1:11" x14ac:dyDescent="0.2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45"/>
    </row>
    <row r="1351" spans="1:11" x14ac:dyDescent="0.2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45"/>
    </row>
    <row r="1352" spans="1:11" x14ac:dyDescent="0.2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45"/>
    </row>
    <row r="1353" spans="1:11" x14ac:dyDescent="0.2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45"/>
    </row>
    <row r="1354" spans="1:11" x14ac:dyDescent="0.2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45"/>
    </row>
    <row r="1355" spans="1:11" x14ac:dyDescent="0.2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45"/>
    </row>
    <row r="1356" spans="1:11" x14ac:dyDescent="0.2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45"/>
    </row>
    <row r="1357" spans="1:11" x14ac:dyDescent="0.2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45"/>
    </row>
    <row r="1358" spans="1:11" x14ac:dyDescent="0.2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45"/>
    </row>
    <row r="1359" spans="1:11" x14ac:dyDescent="0.2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45"/>
    </row>
    <row r="1360" spans="1:11" x14ac:dyDescent="0.2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45"/>
    </row>
    <row r="1361" spans="1:11" x14ac:dyDescent="0.2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45"/>
    </row>
    <row r="1362" spans="1:11" x14ac:dyDescent="0.2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45"/>
    </row>
    <row r="1363" spans="1:11" x14ac:dyDescent="0.2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45"/>
    </row>
    <row r="1364" spans="1:11" x14ac:dyDescent="0.2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45"/>
    </row>
    <row r="1365" spans="1:11" x14ac:dyDescent="0.2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45"/>
    </row>
    <row r="1366" spans="1:11" x14ac:dyDescent="0.2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45"/>
    </row>
    <row r="1367" spans="1:11" x14ac:dyDescent="0.2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45"/>
    </row>
    <row r="1368" spans="1:11" x14ac:dyDescent="0.2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45"/>
    </row>
    <row r="1369" spans="1:11" x14ac:dyDescent="0.2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45"/>
    </row>
    <row r="1370" spans="1:11" x14ac:dyDescent="0.2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45"/>
    </row>
    <row r="1371" spans="1:11" x14ac:dyDescent="0.2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45"/>
    </row>
    <row r="1372" spans="1:11" x14ac:dyDescent="0.2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45"/>
    </row>
    <row r="1373" spans="1:11" x14ac:dyDescent="0.2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45"/>
    </row>
    <row r="1374" spans="1:11" x14ac:dyDescent="0.2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45"/>
    </row>
    <row r="1375" spans="1:11" x14ac:dyDescent="0.2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45"/>
    </row>
    <row r="1376" spans="1:11" x14ac:dyDescent="0.2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45"/>
    </row>
    <row r="1377" spans="1:11" x14ac:dyDescent="0.2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45"/>
    </row>
    <row r="1378" spans="1:11" x14ac:dyDescent="0.2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45"/>
    </row>
    <row r="1379" spans="1:11" x14ac:dyDescent="0.2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45"/>
    </row>
    <row r="1380" spans="1:11" x14ac:dyDescent="0.2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45"/>
    </row>
    <row r="1381" spans="1:11" x14ac:dyDescent="0.2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45"/>
    </row>
    <row r="1382" spans="1:11" x14ac:dyDescent="0.2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45"/>
    </row>
    <row r="1383" spans="1:11" x14ac:dyDescent="0.2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45"/>
    </row>
    <row r="1384" spans="1:11" x14ac:dyDescent="0.2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45"/>
    </row>
    <row r="1385" spans="1:11" x14ac:dyDescent="0.2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45"/>
    </row>
    <row r="1386" spans="1:11" x14ac:dyDescent="0.2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45"/>
    </row>
    <row r="1387" spans="1:11" x14ac:dyDescent="0.2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45"/>
    </row>
    <row r="1388" spans="1:11" x14ac:dyDescent="0.2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45"/>
    </row>
    <row r="1389" spans="1:11" x14ac:dyDescent="0.2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45"/>
    </row>
    <row r="1390" spans="1:11" x14ac:dyDescent="0.2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45"/>
    </row>
    <row r="1391" spans="1:11" x14ac:dyDescent="0.2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45"/>
    </row>
    <row r="1392" spans="1:11" x14ac:dyDescent="0.2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45"/>
    </row>
    <row r="1393" spans="1:11" x14ac:dyDescent="0.2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45"/>
    </row>
    <row r="1394" spans="1:11" x14ac:dyDescent="0.2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45"/>
    </row>
    <row r="1395" spans="1:11" x14ac:dyDescent="0.2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45"/>
    </row>
    <row r="1396" spans="1:11" x14ac:dyDescent="0.2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45"/>
    </row>
    <row r="1397" spans="1:11" x14ac:dyDescent="0.2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45"/>
    </row>
    <row r="1398" spans="1:11" x14ac:dyDescent="0.2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45"/>
    </row>
    <row r="1399" spans="1:11" x14ac:dyDescent="0.2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45"/>
    </row>
    <row r="1400" spans="1:11" x14ac:dyDescent="0.2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45"/>
    </row>
    <row r="1401" spans="1:11" x14ac:dyDescent="0.2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45"/>
    </row>
    <row r="1402" spans="1:11" x14ac:dyDescent="0.2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45"/>
    </row>
    <row r="1403" spans="1:11" x14ac:dyDescent="0.2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45"/>
    </row>
    <row r="1404" spans="1:11" x14ac:dyDescent="0.2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45"/>
    </row>
    <row r="1405" spans="1:11" x14ac:dyDescent="0.2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45"/>
    </row>
    <row r="1406" spans="1:11" x14ac:dyDescent="0.2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45"/>
    </row>
    <row r="1407" spans="1:11" x14ac:dyDescent="0.2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45"/>
    </row>
    <row r="1408" spans="1:11" x14ac:dyDescent="0.2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45"/>
    </row>
    <row r="1409" spans="1:11" x14ac:dyDescent="0.2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45"/>
    </row>
    <row r="1410" spans="1:11" x14ac:dyDescent="0.2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45"/>
    </row>
    <row r="1411" spans="1:11" x14ac:dyDescent="0.2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45"/>
    </row>
    <row r="1412" spans="1:11" x14ac:dyDescent="0.2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45"/>
    </row>
    <row r="1413" spans="1:11" x14ac:dyDescent="0.2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45"/>
    </row>
    <row r="1414" spans="1:11" x14ac:dyDescent="0.2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45"/>
    </row>
    <row r="1415" spans="1:11" x14ac:dyDescent="0.2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45"/>
    </row>
    <row r="1416" spans="1:11" x14ac:dyDescent="0.2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45"/>
    </row>
    <row r="1417" spans="1:11" x14ac:dyDescent="0.2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45"/>
    </row>
    <row r="1418" spans="1:11" x14ac:dyDescent="0.2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45"/>
    </row>
    <row r="1419" spans="1:11" x14ac:dyDescent="0.2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45"/>
    </row>
    <row r="1420" spans="1:11" x14ac:dyDescent="0.2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45"/>
    </row>
    <row r="1421" spans="1:11" x14ac:dyDescent="0.2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45"/>
    </row>
    <row r="1422" spans="1:11" x14ac:dyDescent="0.2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45"/>
    </row>
    <row r="1423" spans="1:11" x14ac:dyDescent="0.2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45"/>
    </row>
    <row r="1424" spans="1:11" x14ac:dyDescent="0.2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45"/>
    </row>
    <row r="1425" spans="1:11" x14ac:dyDescent="0.2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45"/>
    </row>
    <row r="1426" spans="1:11" x14ac:dyDescent="0.2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45"/>
    </row>
    <row r="1427" spans="1:11" x14ac:dyDescent="0.2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45"/>
    </row>
    <row r="1428" spans="1:11" x14ac:dyDescent="0.2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45"/>
    </row>
    <row r="1429" spans="1:11" x14ac:dyDescent="0.2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45"/>
    </row>
    <row r="1430" spans="1:11" x14ac:dyDescent="0.2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45"/>
    </row>
    <row r="1431" spans="1:11" x14ac:dyDescent="0.2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45"/>
    </row>
    <row r="1432" spans="1:11" x14ac:dyDescent="0.2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45"/>
    </row>
    <row r="1433" spans="1:11" x14ac:dyDescent="0.2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45"/>
    </row>
    <row r="1434" spans="1:11" x14ac:dyDescent="0.2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45"/>
    </row>
    <row r="1435" spans="1:11" x14ac:dyDescent="0.2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45"/>
    </row>
    <row r="1436" spans="1:11" x14ac:dyDescent="0.2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45"/>
    </row>
    <row r="1437" spans="1:11" x14ac:dyDescent="0.2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45"/>
    </row>
    <row r="1438" spans="1:11" x14ac:dyDescent="0.2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45"/>
    </row>
    <row r="1439" spans="1:11" x14ac:dyDescent="0.2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45"/>
    </row>
    <row r="1440" spans="1:11" x14ac:dyDescent="0.2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45"/>
    </row>
    <row r="1441" spans="1:11" x14ac:dyDescent="0.2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45"/>
    </row>
    <row r="1442" spans="1:11" x14ac:dyDescent="0.2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45"/>
    </row>
    <row r="1443" spans="1:11" x14ac:dyDescent="0.2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45"/>
    </row>
    <row r="1444" spans="1:11" x14ac:dyDescent="0.2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45"/>
    </row>
    <row r="1445" spans="1:11" x14ac:dyDescent="0.2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45"/>
    </row>
    <row r="1446" spans="1:11" x14ac:dyDescent="0.2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45"/>
    </row>
    <row r="1447" spans="1:11" x14ac:dyDescent="0.2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45"/>
    </row>
    <row r="1448" spans="1:11" x14ac:dyDescent="0.2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45"/>
    </row>
    <row r="1449" spans="1:11" x14ac:dyDescent="0.2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45"/>
    </row>
    <row r="1450" spans="1:11" x14ac:dyDescent="0.2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45"/>
    </row>
    <row r="1451" spans="1:11" x14ac:dyDescent="0.2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45"/>
    </row>
    <row r="1452" spans="1:11" x14ac:dyDescent="0.2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45"/>
    </row>
    <row r="1453" spans="1:11" x14ac:dyDescent="0.2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45"/>
    </row>
    <row r="1454" spans="1:11" x14ac:dyDescent="0.2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45"/>
    </row>
    <row r="1455" spans="1:11" x14ac:dyDescent="0.2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45"/>
    </row>
    <row r="1456" spans="1:11" x14ac:dyDescent="0.2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45"/>
    </row>
    <row r="1457" spans="1:11" x14ac:dyDescent="0.2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45"/>
    </row>
    <row r="1458" spans="1:11" x14ac:dyDescent="0.2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45"/>
    </row>
    <row r="1459" spans="1:11" x14ac:dyDescent="0.2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45"/>
    </row>
    <row r="1460" spans="1:11" x14ac:dyDescent="0.2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45"/>
    </row>
    <row r="1461" spans="1:11" x14ac:dyDescent="0.2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45"/>
    </row>
    <row r="1462" spans="1:11" x14ac:dyDescent="0.2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45"/>
    </row>
    <row r="1463" spans="1:11" x14ac:dyDescent="0.2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45"/>
    </row>
    <row r="1464" spans="1:11" x14ac:dyDescent="0.2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45"/>
    </row>
    <row r="1465" spans="1:11" x14ac:dyDescent="0.2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45"/>
    </row>
    <row r="1466" spans="1:11" x14ac:dyDescent="0.2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45"/>
    </row>
    <row r="1467" spans="1:11" x14ac:dyDescent="0.2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45"/>
    </row>
    <row r="1468" spans="1:11" x14ac:dyDescent="0.2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45"/>
    </row>
    <row r="1469" spans="1:11" x14ac:dyDescent="0.2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45"/>
    </row>
    <row r="1470" spans="1:11" x14ac:dyDescent="0.2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45"/>
    </row>
    <row r="1471" spans="1:11" x14ac:dyDescent="0.2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45"/>
    </row>
    <row r="1472" spans="1:11" x14ac:dyDescent="0.2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45"/>
    </row>
    <row r="1473" spans="1:11" x14ac:dyDescent="0.2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45"/>
    </row>
    <row r="1474" spans="1:11" x14ac:dyDescent="0.2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45"/>
    </row>
    <row r="1475" spans="1:11" x14ac:dyDescent="0.2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45"/>
    </row>
    <row r="1476" spans="1:11" x14ac:dyDescent="0.2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45"/>
    </row>
    <row r="1477" spans="1:11" x14ac:dyDescent="0.2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45"/>
    </row>
    <row r="1478" spans="1:11" x14ac:dyDescent="0.2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45"/>
    </row>
    <row r="1479" spans="1:11" x14ac:dyDescent="0.2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45"/>
    </row>
    <row r="1480" spans="1:11" x14ac:dyDescent="0.2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45"/>
    </row>
    <row r="1481" spans="1:11" x14ac:dyDescent="0.2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45"/>
    </row>
    <row r="1482" spans="1:11" x14ac:dyDescent="0.2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45"/>
    </row>
    <row r="1483" spans="1:11" x14ac:dyDescent="0.2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45"/>
    </row>
    <row r="1484" spans="1:11" x14ac:dyDescent="0.2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45"/>
    </row>
    <row r="1485" spans="1:11" x14ac:dyDescent="0.2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45"/>
    </row>
    <row r="1486" spans="1:11" x14ac:dyDescent="0.2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45"/>
    </row>
    <row r="1487" spans="1:11" x14ac:dyDescent="0.2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45"/>
    </row>
    <row r="1488" spans="1:11" x14ac:dyDescent="0.2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45"/>
    </row>
    <row r="1489" spans="1:11" x14ac:dyDescent="0.2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45"/>
    </row>
    <row r="1490" spans="1:11" x14ac:dyDescent="0.2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45"/>
    </row>
    <row r="1491" spans="1:11" x14ac:dyDescent="0.2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45"/>
    </row>
    <row r="1492" spans="1:11" x14ac:dyDescent="0.2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45"/>
    </row>
    <row r="1493" spans="1:11" x14ac:dyDescent="0.2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45"/>
    </row>
    <row r="1494" spans="1:11" x14ac:dyDescent="0.2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45"/>
    </row>
    <row r="1495" spans="1:11" x14ac:dyDescent="0.2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45"/>
    </row>
    <row r="1496" spans="1:11" x14ac:dyDescent="0.2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45"/>
    </row>
    <row r="1497" spans="1:11" x14ac:dyDescent="0.2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45"/>
    </row>
    <row r="1498" spans="1:11" x14ac:dyDescent="0.2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45"/>
    </row>
    <row r="1499" spans="1:11" x14ac:dyDescent="0.2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45"/>
    </row>
    <row r="1500" spans="1:11" x14ac:dyDescent="0.2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45"/>
    </row>
    <row r="1501" spans="1:11" x14ac:dyDescent="0.2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45"/>
    </row>
    <row r="1502" spans="1:11" x14ac:dyDescent="0.2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45"/>
    </row>
    <row r="1503" spans="1:11" x14ac:dyDescent="0.2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45"/>
    </row>
    <row r="1504" spans="1:11" x14ac:dyDescent="0.2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45"/>
    </row>
    <row r="1505" spans="1:11" x14ac:dyDescent="0.2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45"/>
    </row>
    <row r="1506" spans="1:11" x14ac:dyDescent="0.2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45"/>
    </row>
    <row r="1507" spans="1:11" x14ac:dyDescent="0.2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45"/>
    </row>
    <row r="1508" spans="1:11" x14ac:dyDescent="0.2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45"/>
    </row>
    <row r="1509" spans="1:11" x14ac:dyDescent="0.2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45"/>
    </row>
    <row r="1510" spans="1:11" x14ac:dyDescent="0.2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45"/>
    </row>
    <row r="1511" spans="1:11" x14ac:dyDescent="0.2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45"/>
    </row>
    <row r="1512" spans="1:11" x14ac:dyDescent="0.2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45"/>
    </row>
    <row r="1513" spans="1:11" x14ac:dyDescent="0.2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45"/>
    </row>
    <row r="1514" spans="1:11" x14ac:dyDescent="0.2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45"/>
    </row>
    <row r="1515" spans="1:11" x14ac:dyDescent="0.2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45"/>
    </row>
    <row r="1516" spans="1:11" x14ac:dyDescent="0.2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45"/>
    </row>
    <row r="1517" spans="1:11" x14ac:dyDescent="0.2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45"/>
    </row>
    <row r="1518" spans="1:11" x14ac:dyDescent="0.2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45"/>
    </row>
    <row r="1519" spans="1:11" x14ac:dyDescent="0.2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45"/>
    </row>
    <row r="1520" spans="1:11" x14ac:dyDescent="0.2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45"/>
    </row>
    <row r="1521" spans="1:11" x14ac:dyDescent="0.2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45"/>
    </row>
    <row r="1522" spans="1:11" x14ac:dyDescent="0.2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45"/>
    </row>
    <row r="1523" spans="1:11" x14ac:dyDescent="0.2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45"/>
    </row>
    <row r="1524" spans="1:11" x14ac:dyDescent="0.2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45"/>
    </row>
    <row r="1525" spans="1:11" x14ac:dyDescent="0.2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45"/>
    </row>
    <row r="1526" spans="1:11" x14ac:dyDescent="0.2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45"/>
    </row>
    <row r="1527" spans="1:11" x14ac:dyDescent="0.2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45"/>
    </row>
    <row r="1528" spans="1:11" x14ac:dyDescent="0.2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45"/>
    </row>
    <row r="1529" spans="1:11" x14ac:dyDescent="0.2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45"/>
    </row>
    <row r="1530" spans="1:11" x14ac:dyDescent="0.2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45"/>
    </row>
    <row r="1531" spans="1:11" x14ac:dyDescent="0.2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45"/>
    </row>
    <row r="1532" spans="1:11" x14ac:dyDescent="0.2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45"/>
    </row>
    <row r="1533" spans="1:11" x14ac:dyDescent="0.2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45"/>
    </row>
    <row r="1534" spans="1:11" x14ac:dyDescent="0.2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45"/>
    </row>
    <row r="1535" spans="1:11" x14ac:dyDescent="0.2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45"/>
    </row>
    <row r="1536" spans="1:11" x14ac:dyDescent="0.2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45"/>
    </row>
    <row r="1537" spans="1:11" x14ac:dyDescent="0.2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45"/>
    </row>
    <row r="1538" spans="1:11" x14ac:dyDescent="0.2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45"/>
    </row>
    <row r="1539" spans="1:11" x14ac:dyDescent="0.2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45"/>
    </row>
    <row r="1540" spans="1:11" x14ac:dyDescent="0.2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45"/>
    </row>
    <row r="1541" spans="1:11" x14ac:dyDescent="0.2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45"/>
    </row>
    <row r="1542" spans="1:11" x14ac:dyDescent="0.2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45"/>
    </row>
    <row r="1543" spans="1:11" x14ac:dyDescent="0.2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45"/>
    </row>
    <row r="1544" spans="1:11" x14ac:dyDescent="0.2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45"/>
    </row>
    <row r="1545" spans="1:11" x14ac:dyDescent="0.2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45"/>
    </row>
    <row r="1546" spans="1:11" x14ac:dyDescent="0.2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45"/>
    </row>
    <row r="1547" spans="1:11" x14ac:dyDescent="0.2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45"/>
    </row>
    <row r="1548" spans="1:11" x14ac:dyDescent="0.2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45"/>
    </row>
    <row r="1549" spans="1:11" x14ac:dyDescent="0.2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45"/>
    </row>
    <row r="1550" spans="1:11" x14ac:dyDescent="0.2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45"/>
    </row>
    <row r="1551" spans="1:11" x14ac:dyDescent="0.2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45"/>
    </row>
    <row r="1552" spans="1:11" x14ac:dyDescent="0.2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45"/>
    </row>
    <row r="1553" spans="1:11" x14ac:dyDescent="0.2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45"/>
    </row>
    <row r="1554" spans="1:11" x14ac:dyDescent="0.2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45"/>
    </row>
    <row r="1555" spans="1:11" x14ac:dyDescent="0.2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45"/>
    </row>
    <row r="1556" spans="1:11" x14ac:dyDescent="0.2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45"/>
    </row>
    <row r="1557" spans="1:11" x14ac:dyDescent="0.2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45"/>
    </row>
    <row r="1558" spans="1:11" x14ac:dyDescent="0.2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45"/>
    </row>
    <row r="1559" spans="1:11" x14ac:dyDescent="0.2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45"/>
    </row>
    <row r="1560" spans="1:11" x14ac:dyDescent="0.2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45"/>
    </row>
    <row r="1561" spans="1:11" x14ac:dyDescent="0.2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45"/>
    </row>
    <row r="1562" spans="1:11" x14ac:dyDescent="0.2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45"/>
    </row>
    <row r="1563" spans="1:11" x14ac:dyDescent="0.2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45"/>
    </row>
    <row r="1564" spans="1:11" x14ac:dyDescent="0.2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45"/>
    </row>
    <row r="1565" spans="1:11" x14ac:dyDescent="0.2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45"/>
    </row>
    <row r="1566" spans="1:11" x14ac:dyDescent="0.2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45"/>
    </row>
    <row r="1567" spans="1:11" x14ac:dyDescent="0.2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45"/>
    </row>
    <row r="1568" spans="1:11" x14ac:dyDescent="0.2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45"/>
    </row>
    <row r="1569" spans="1:11" x14ac:dyDescent="0.2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45"/>
    </row>
    <row r="1570" spans="1:11" x14ac:dyDescent="0.2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45"/>
    </row>
    <row r="1571" spans="1:11" x14ac:dyDescent="0.2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45"/>
    </row>
    <row r="1572" spans="1:11" x14ac:dyDescent="0.2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45"/>
    </row>
    <row r="1573" spans="1:11" x14ac:dyDescent="0.2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45"/>
    </row>
    <row r="1574" spans="1:11" x14ac:dyDescent="0.2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45"/>
    </row>
    <row r="1575" spans="1:11" x14ac:dyDescent="0.2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45"/>
    </row>
    <row r="1576" spans="1:11" x14ac:dyDescent="0.2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45"/>
    </row>
    <row r="1577" spans="1:11" x14ac:dyDescent="0.2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45"/>
    </row>
    <row r="1578" spans="1:11" x14ac:dyDescent="0.2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45"/>
    </row>
    <row r="1579" spans="1:11" x14ac:dyDescent="0.2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45"/>
    </row>
    <row r="1580" spans="1:11" x14ac:dyDescent="0.2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45"/>
    </row>
    <row r="1581" spans="1:11" x14ac:dyDescent="0.2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45"/>
    </row>
    <row r="1582" spans="1:11" x14ac:dyDescent="0.2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45"/>
    </row>
    <row r="1583" spans="1:11" x14ac:dyDescent="0.2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45"/>
    </row>
    <row r="1584" spans="1:11" x14ac:dyDescent="0.2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45"/>
    </row>
    <row r="1585" spans="1:11" x14ac:dyDescent="0.2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45"/>
    </row>
    <row r="1586" spans="1:11" x14ac:dyDescent="0.2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45"/>
    </row>
    <row r="1587" spans="1:11" x14ac:dyDescent="0.2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45"/>
    </row>
    <row r="1588" spans="1:11" x14ac:dyDescent="0.2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45"/>
    </row>
    <row r="1589" spans="1:11" x14ac:dyDescent="0.2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45"/>
    </row>
    <row r="1590" spans="1:11" x14ac:dyDescent="0.2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45"/>
    </row>
    <row r="1591" spans="1:11" x14ac:dyDescent="0.2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45"/>
    </row>
    <row r="1592" spans="1:11" x14ac:dyDescent="0.2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45"/>
    </row>
    <row r="1593" spans="1:11" x14ac:dyDescent="0.2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45"/>
    </row>
    <row r="1594" spans="1:11" x14ac:dyDescent="0.2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45"/>
    </row>
    <row r="1595" spans="1:11" x14ac:dyDescent="0.2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45"/>
    </row>
    <row r="1596" spans="1:11" x14ac:dyDescent="0.2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45"/>
    </row>
    <row r="1597" spans="1:11" x14ac:dyDescent="0.2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45"/>
    </row>
    <row r="1598" spans="1:11" x14ac:dyDescent="0.2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45"/>
    </row>
    <row r="1599" spans="1:11" x14ac:dyDescent="0.2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45"/>
    </row>
    <row r="1600" spans="1:11" x14ac:dyDescent="0.2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45"/>
    </row>
    <row r="1601" spans="1:11" x14ac:dyDescent="0.2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45"/>
    </row>
    <row r="1602" spans="1:11" x14ac:dyDescent="0.2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45"/>
    </row>
    <row r="1603" spans="1:11" x14ac:dyDescent="0.2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45"/>
    </row>
    <row r="1604" spans="1:11" x14ac:dyDescent="0.2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45"/>
    </row>
    <row r="1605" spans="1:11" x14ac:dyDescent="0.2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45"/>
    </row>
    <row r="1606" spans="1:11" x14ac:dyDescent="0.2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45"/>
    </row>
    <row r="1607" spans="1:11" x14ac:dyDescent="0.2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45"/>
    </row>
    <row r="1608" spans="1:11" x14ac:dyDescent="0.2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45"/>
    </row>
    <row r="1609" spans="1:11" x14ac:dyDescent="0.2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45"/>
    </row>
    <row r="1610" spans="1:11" x14ac:dyDescent="0.2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45"/>
    </row>
    <row r="1611" spans="1:11" x14ac:dyDescent="0.2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45"/>
    </row>
    <row r="1612" spans="1:11" x14ac:dyDescent="0.2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45"/>
    </row>
    <row r="1613" spans="1:11" x14ac:dyDescent="0.2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45"/>
    </row>
    <row r="1614" spans="1:11" x14ac:dyDescent="0.2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45"/>
    </row>
    <row r="1615" spans="1:11" x14ac:dyDescent="0.2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45"/>
    </row>
    <row r="1616" spans="1:11" x14ac:dyDescent="0.2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45"/>
    </row>
    <row r="1617" spans="1:11" x14ac:dyDescent="0.2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45"/>
    </row>
    <row r="1618" spans="1:11" x14ac:dyDescent="0.2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45"/>
    </row>
    <row r="1619" spans="1:11" x14ac:dyDescent="0.2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45"/>
    </row>
    <row r="1620" spans="1:11" x14ac:dyDescent="0.2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45"/>
    </row>
    <row r="1621" spans="1:11" x14ac:dyDescent="0.2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45"/>
    </row>
    <row r="1622" spans="1:11" x14ac:dyDescent="0.2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45"/>
    </row>
    <row r="1623" spans="1:11" x14ac:dyDescent="0.2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45"/>
    </row>
    <row r="1624" spans="1:11" x14ac:dyDescent="0.2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45"/>
    </row>
    <row r="1625" spans="1:11" x14ac:dyDescent="0.2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45"/>
    </row>
    <row r="1626" spans="1:11" x14ac:dyDescent="0.2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45"/>
    </row>
    <row r="1627" spans="1:11" x14ac:dyDescent="0.2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45"/>
    </row>
    <row r="1628" spans="1:11" x14ac:dyDescent="0.2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45"/>
    </row>
    <row r="1629" spans="1:11" x14ac:dyDescent="0.2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45"/>
    </row>
    <row r="1630" spans="1:11" x14ac:dyDescent="0.2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45"/>
    </row>
    <row r="1631" spans="1:11" x14ac:dyDescent="0.2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45"/>
    </row>
    <row r="1632" spans="1:11" x14ac:dyDescent="0.2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45"/>
    </row>
    <row r="1633" spans="1:11" x14ac:dyDescent="0.2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45"/>
    </row>
    <row r="1634" spans="1:11" x14ac:dyDescent="0.2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45"/>
    </row>
    <row r="1635" spans="1:11" x14ac:dyDescent="0.2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45"/>
    </row>
    <row r="1636" spans="1:11" x14ac:dyDescent="0.2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45"/>
    </row>
    <row r="1637" spans="1:11" x14ac:dyDescent="0.2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45"/>
    </row>
    <row r="1638" spans="1:11" x14ac:dyDescent="0.2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45"/>
    </row>
    <row r="1639" spans="1:11" x14ac:dyDescent="0.2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45"/>
    </row>
    <row r="1640" spans="1:11" x14ac:dyDescent="0.2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45"/>
    </row>
    <row r="1641" spans="1:11" x14ac:dyDescent="0.2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45"/>
    </row>
    <row r="1642" spans="1:11" x14ac:dyDescent="0.2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45"/>
    </row>
    <row r="1643" spans="1:11" x14ac:dyDescent="0.2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45"/>
    </row>
    <row r="1644" spans="1:11" x14ac:dyDescent="0.2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45"/>
    </row>
    <row r="1645" spans="1:11" x14ac:dyDescent="0.2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45"/>
    </row>
    <row r="1646" spans="1:11" x14ac:dyDescent="0.2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45"/>
    </row>
    <row r="1647" spans="1:11" x14ac:dyDescent="0.2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45"/>
    </row>
    <row r="1648" spans="1:11" x14ac:dyDescent="0.2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45"/>
    </row>
    <row r="1649" spans="1:11" x14ac:dyDescent="0.2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45"/>
    </row>
    <row r="1650" spans="1:11" x14ac:dyDescent="0.2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45"/>
    </row>
    <row r="1651" spans="1:11" x14ac:dyDescent="0.2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45"/>
    </row>
    <row r="1652" spans="1:11" x14ac:dyDescent="0.2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45"/>
    </row>
    <row r="1653" spans="1:11" x14ac:dyDescent="0.2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45"/>
    </row>
    <row r="1654" spans="1:11" x14ac:dyDescent="0.2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45"/>
    </row>
    <row r="1655" spans="1:11" x14ac:dyDescent="0.2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45"/>
    </row>
    <row r="1656" spans="1:11" x14ac:dyDescent="0.2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45"/>
    </row>
    <row r="1657" spans="1:11" x14ac:dyDescent="0.2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45"/>
    </row>
    <row r="1658" spans="1:11" x14ac:dyDescent="0.2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45"/>
    </row>
    <row r="1659" spans="1:11" x14ac:dyDescent="0.2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45"/>
    </row>
    <row r="1660" spans="1:11" x14ac:dyDescent="0.2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45"/>
    </row>
    <row r="1661" spans="1:11" x14ac:dyDescent="0.2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45"/>
    </row>
    <row r="1662" spans="1:11" x14ac:dyDescent="0.2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45"/>
    </row>
    <row r="1663" spans="1:11" x14ac:dyDescent="0.2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45"/>
    </row>
    <row r="1664" spans="1:11" x14ac:dyDescent="0.2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45"/>
    </row>
    <row r="1665" spans="1:11" x14ac:dyDescent="0.2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45"/>
    </row>
    <row r="1666" spans="1:11" x14ac:dyDescent="0.2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45"/>
    </row>
    <row r="1667" spans="1:11" x14ac:dyDescent="0.2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45"/>
    </row>
    <row r="1668" spans="1:11" x14ac:dyDescent="0.2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45"/>
    </row>
    <row r="1669" spans="1:11" x14ac:dyDescent="0.2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45"/>
    </row>
    <row r="1670" spans="1:11" x14ac:dyDescent="0.2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45"/>
    </row>
    <row r="1671" spans="1:11" x14ac:dyDescent="0.2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45"/>
    </row>
    <row r="1672" spans="1:11" x14ac:dyDescent="0.2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45"/>
    </row>
    <row r="1673" spans="1:11" x14ac:dyDescent="0.2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45"/>
    </row>
    <row r="1674" spans="1:11" x14ac:dyDescent="0.2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45"/>
    </row>
    <row r="1675" spans="1:11" x14ac:dyDescent="0.2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45"/>
    </row>
    <row r="1676" spans="1:11" x14ac:dyDescent="0.2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45"/>
    </row>
    <row r="1677" spans="1:11" x14ac:dyDescent="0.2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45"/>
    </row>
    <row r="1678" spans="1:11" x14ac:dyDescent="0.2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45"/>
    </row>
    <row r="1679" spans="1:11" x14ac:dyDescent="0.2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45"/>
    </row>
    <row r="1680" spans="1:11" x14ac:dyDescent="0.2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45"/>
    </row>
    <row r="1681" spans="1:11" x14ac:dyDescent="0.2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45"/>
    </row>
    <row r="1682" spans="1:11" x14ac:dyDescent="0.2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45"/>
    </row>
    <row r="1683" spans="1:11" x14ac:dyDescent="0.2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45"/>
    </row>
    <row r="1684" spans="1:11" x14ac:dyDescent="0.2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45"/>
    </row>
    <row r="1685" spans="1:11" x14ac:dyDescent="0.2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45"/>
    </row>
    <row r="1686" spans="1:11" x14ac:dyDescent="0.2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45"/>
    </row>
    <row r="1687" spans="1:11" x14ac:dyDescent="0.2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45"/>
    </row>
    <row r="1688" spans="1:11" x14ac:dyDescent="0.2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45"/>
    </row>
    <row r="1689" spans="1:11" x14ac:dyDescent="0.2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45"/>
    </row>
    <row r="1690" spans="1:11" x14ac:dyDescent="0.2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45"/>
    </row>
    <row r="1691" spans="1:11" x14ac:dyDescent="0.2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45"/>
    </row>
    <row r="1692" spans="1:11" x14ac:dyDescent="0.2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45"/>
    </row>
    <row r="1693" spans="1:11" x14ac:dyDescent="0.2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45"/>
    </row>
    <row r="1694" spans="1:11" x14ac:dyDescent="0.2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45"/>
    </row>
    <row r="1695" spans="1:11" x14ac:dyDescent="0.2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45"/>
    </row>
    <row r="1696" spans="1:11" x14ac:dyDescent="0.2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45"/>
    </row>
    <row r="1697" spans="1:11" x14ac:dyDescent="0.2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45"/>
    </row>
    <row r="1698" spans="1:11" x14ac:dyDescent="0.2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45"/>
    </row>
    <row r="1699" spans="1:11" x14ac:dyDescent="0.2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45"/>
    </row>
    <row r="1700" spans="1:11" x14ac:dyDescent="0.2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45"/>
    </row>
    <row r="1701" spans="1:11" x14ac:dyDescent="0.2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45"/>
    </row>
    <row r="1702" spans="1:11" x14ac:dyDescent="0.2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45"/>
    </row>
    <row r="1703" spans="1:11" x14ac:dyDescent="0.2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45"/>
    </row>
    <row r="1704" spans="1:11" x14ac:dyDescent="0.2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45"/>
    </row>
    <row r="1705" spans="1:11" x14ac:dyDescent="0.2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45"/>
    </row>
    <row r="1706" spans="1:11" x14ac:dyDescent="0.2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45"/>
    </row>
    <row r="1707" spans="1:11" x14ac:dyDescent="0.2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45"/>
    </row>
    <row r="1708" spans="1:11" x14ac:dyDescent="0.2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45"/>
    </row>
    <row r="1709" spans="1:11" x14ac:dyDescent="0.2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45"/>
    </row>
    <row r="1710" spans="1:11" x14ac:dyDescent="0.2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45"/>
    </row>
    <row r="1711" spans="1:11" x14ac:dyDescent="0.2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45"/>
    </row>
    <row r="1712" spans="1:11" x14ac:dyDescent="0.2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45"/>
    </row>
    <row r="1713" spans="1:11" x14ac:dyDescent="0.2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45"/>
    </row>
    <row r="1714" spans="1:11" x14ac:dyDescent="0.2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45"/>
    </row>
    <row r="1715" spans="1:11" x14ac:dyDescent="0.2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45"/>
    </row>
    <row r="1716" spans="1:11" x14ac:dyDescent="0.2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45"/>
    </row>
    <row r="1717" spans="1:11" x14ac:dyDescent="0.2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45"/>
    </row>
    <row r="1718" spans="1:11" x14ac:dyDescent="0.2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45"/>
    </row>
    <row r="1719" spans="1:11" x14ac:dyDescent="0.2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45"/>
    </row>
    <row r="1720" spans="1:11" x14ac:dyDescent="0.2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45"/>
    </row>
    <row r="1721" spans="1:11" x14ac:dyDescent="0.2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45"/>
    </row>
    <row r="1722" spans="1:11" x14ac:dyDescent="0.2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45"/>
    </row>
    <row r="1723" spans="1:11" x14ac:dyDescent="0.2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45"/>
    </row>
    <row r="1724" spans="1:11" x14ac:dyDescent="0.2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45"/>
    </row>
    <row r="1725" spans="1:11" x14ac:dyDescent="0.2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45"/>
    </row>
    <row r="1726" spans="1:11" x14ac:dyDescent="0.2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45"/>
    </row>
    <row r="1727" spans="1:11" x14ac:dyDescent="0.2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45"/>
    </row>
    <row r="1728" spans="1:11" x14ac:dyDescent="0.2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45"/>
    </row>
    <row r="1729" spans="1:11" x14ac:dyDescent="0.2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45"/>
    </row>
    <row r="1730" spans="1:11" x14ac:dyDescent="0.2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45"/>
    </row>
    <row r="1731" spans="1:11" x14ac:dyDescent="0.2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45"/>
    </row>
    <row r="1732" spans="1:11" x14ac:dyDescent="0.2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45"/>
    </row>
    <row r="1733" spans="1:11" x14ac:dyDescent="0.2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45"/>
    </row>
    <row r="1734" spans="1:11" x14ac:dyDescent="0.2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45"/>
    </row>
    <row r="1735" spans="1:11" x14ac:dyDescent="0.2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45"/>
    </row>
    <row r="1736" spans="1:11" x14ac:dyDescent="0.2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45"/>
    </row>
    <row r="1737" spans="1:11" x14ac:dyDescent="0.2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45"/>
    </row>
    <row r="1738" spans="1:11" x14ac:dyDescent="0.2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45"/>
    </row>
    <row r="1739" spans="1:11" x14ac:dyDescent="0.2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45"/>
    </row>
    <row r="1740" spans="1:11" x14ac:dyDescent="0.2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45"/>
    </row>
    <row r="1741" spans="1:11" x14ac:dyDescent="0.2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45"/>
    </row>
    <row r="1742" spans="1:11" x14ac:dyDescent="0.2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45"/>
    </row>
    <row r="1743" spans="1:11" x14ac:dyDescent="0.2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45"/>
    </row>
    <row r="1744" spans="1:11" x14ac:dyDescent="0.2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45"/>
    </row>
    <row r="1745" spans="1:11" x14ac:dyDescent="0.2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45"/>
    </row>
    <row r="1746" spans="1:11" x14ac:dyDescent="0.2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45"/>
    </row>
    <row r="1747" spans="1:11" x14ac:dyDescent="0.2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45"/>
    </row>
    <row r="1748" spans="1:11" x14ac:dyDescent="0.2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45"/>
    </row>
    <row r="1749" spans="1:11" x14ac:dyDescent="0.2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45"/>
    </row>
    <row r="1750" spans="1:11" x14ac:dyDescent="0.2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45"/>
    </row>
    <row r="1751" spans="1:11" x14ac:dyDescent="0.2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45"/>
    </row>
    <row r="1752" spans="1:11" x14ac:dyDescent="0.2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45"/>
    </row>
    <row r="1753" spans="1:11" x14ac:dyDescent="0.2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45"/>
    </row>
    <row r="1754" spans="1:11" x14ac:dyDescent="0.2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45"/>
    </row>
    <row r="1755" spans="1:11" x14ac:dyDescent="0.2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45"/>
    </row>
    <row r="1756" spans="1:11" x14ac:dyDescent="0.2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45"/>
    </row>
    <row r="1757" spans="1:11" x14ac:dyDescent="0.2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45"/>
    </row>
    <row r="1758" spans="1:11" x14ac:dyDescent="0.2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45"/>
    </row>
    <row r="1759" spans="1:11" x14ac:dyDescent="0.2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45"/>
    </row>
    <row r="1760" spans="1:11" x14ac:dyDescent="0.2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45"/>
    </row>
    <row r="1761" spans="1:11" x14ac:dyDescent="0.2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45"/>
    </row>
    <row r="1762" spans="1:11" x14ac:dyDescent="0.2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45"/>
    </row>
    <row r="1763" spans="1:11" x14ac:dyDescent="0.2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45"/>
    </row>
    <row r="1764" spans="1:11" x14ac:dyDescent="0.2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45"/>
    </row>
    <row r="1765" spans="1:11" x14ac:dyDescent="0.2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45"/>
    </row>
    <row r="1766" spans="1:11" x14ac:dyDescent="0.2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45"/>
    </row>
    <row r="1767" spans="1:11" x14ac:dyDescent="0.2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45"/>
    </row>
    <row r="1768" spans="1:11" x14ac:dyDescent="0.2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45"/>
    </row>
    <row r="1769" spans="1:11" x14ac:dyDescent="0.2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45"/>
    </row>
    <row r="1770" spans="1:11" x14ac:dyDescent="0.2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45"/>
    </row>
    <row r="1771" spans="1:11" x14ac:dyDescent="0.2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45"/>
    </row>
    <row r="1772" spans="1:11" x14ac:dyDescent="0.2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45"/>
    </row>
    <row r="1773" spans="1:11" x14ac:dyDescent="0.2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45"/>
    </row>
    <row r="1774" spans="1:11" x14ac:dyDescent="0.2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45"/>
    </row>
    <row r="1775" spans="1:11" x14ac:dyDescent="0.2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45"/>
    </row>
    <row r="1776" spans="1:11" x14ac:dyDescent="0.2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45"/>
    </row>
    <row r="1777" spans="1:11" x14ac:dyDescent="0.2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45"/>
    </row>
    <row r="1778" spans="1:11" x14ac:dyDescent="0.2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45"/>
    </row>
    <row r="1779" spans="1:11" x14ac:dyDescent="0.2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45"/>
    </row>
    <row r="1780" spans="1:11" x14ac:dyDescent="0.2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45"/>
    </row>
    <row r="1781" spans="1:11" x14ac:dyDescent="0.2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45"/>
    </row>
    <row r="1782" spans="1:11" x14ac:dyDescent="0.2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45"/>
    </row>
    <row r="1783" spans="1:11" x14ac:dyDescent="0.2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45"/>
    </row>
    <row r="1784" spans="1:11" x14ac:dyDescent="0.2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45"/>
    </row>
    <row r="1785" spans="1:11" x14ac:dyDescent="0.2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45"/>
    </row>
    <row r="1786" spans="1:11" x14ac:dyDescent="0.2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45"/>
    </row>
    <row r="1787" spans="1:11" x14ac:dyDescent="0.2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45"/>
    </row>
    <row r="1788" spans="1:11" x14ac:dyDescent="0.2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45"/>
    </row>
    <row r="1789" spans="1:11" x14ac:dyDescent="0.2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45"/>
    </row>
    <row r="1790" spans="1:11" x14ac:dyDescent="0.2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45"/>
    </row>
    <row r="1791" spans="1:11" x14ac:dyDescent="0.2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45"/>
    </row>
    <row r="1792" spans="1:11" x14ac:dyDescent="0.2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45"/>
    </row>
    <row r="1793" spans="1:11" x14ac:dyDescent="0.2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45"/>
    </row>
    <row r="1794" spans="1:11" x14ac:dyDescent="0.2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45"/>
    </row>
    <row r="1795" spans="1:11" x14ac:dyDescent="0.2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45"/>
    </row>
    <row r="1796" spans="1:11" x14ac:dyDescent="0.2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45"/>
    </row>
    <row r="1797" spans="1:11" x14ac:dyDescent="0.2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45"/>
    </row>
    <row r="1798" spans="1:11" x14ac:dyDescent="0.2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45"/>
    </row>
    <row r="1799" spans="1:11" x14ac:dyDescent="0.2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45"/>
    </row>
    <row r="1800" spans="1:11" x14ac:dyDescent="0.2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45"/>
    </row>
    <row r="1801" spans="1:11" x14ac:dyDescent="0.2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45"/>
    </row>
    <row r="1802" spans="1:11" x14ac:dyDescent="0.2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45"/>
    </row>
    <row r="1803" spans="1:11" x14ac:dyDescent="0.2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45"/>
    </row>
    <row r="1804" spans="1:11" x14ac:dyDescent="0.2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45"/>
    </row>
    <row r="1805" spans="1:11" x14ac:dyDescent="0.2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45"/>
    </row>
    <row r="1806" spans="1:11" x14ac:dyDescent="0.2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45"/>
    </row>
    <row r="1807" spans="1:11" x14ac:dyDescent="0.2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45"/>
    </row>
    <row r="1808" spans="1:11" x14ac:dyDescent="0.2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45"/>
    </row>
    <row r="1809" spans="1:11" x14ac:dyDescent="0.2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45"/>
    </row>
    <row r="1810" spans="1:11" x14ac:dyDescent="0.2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45"/>
    </row>
    <row r="1811" spans="1:11" x14ac:dyDescent="0.2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45"/>
    </row>
    <row r="1812" spans="1:11" x14ac:dyDescent="0.2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45"/>
    </row>
    <row r="1813" spans="1:11" x14ac:dyDescent="0.2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45"/>
    </row>
    <row r="1814" spans="1:11" x14ac:dyDescent="0.2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45"/>
    </row>
    <row r="1815" spans="1:11" x14ac:dyDescent="0.2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45"/>
    </row>
    <row r="1816" spans="1:11" x14ac:dyDescent="0.2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45"/>
    </row>
    <row r="1817" spans="1:11" x14ac:dyDescent="0.2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45"/>
    </row>
    <row r="1818" spans="1:11" x14ac:dyDescent="0.2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45"/>
    </row>
    <row r="1819" spans="1:11" x14ac:dyDescent="0.2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45"/>
    </row>
    <row r="1820" spans="1:11" x14ac:dyDescent="0.2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45"/>
    </row>
    <row r="1821" spans="1:11" x14ac:dyDescent="0.2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45"/>
    </row>
    <row r="1822" spans="1:11" x14ac:dyDescent="0.2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45"/>
    </row>
    <row r="1823" spans="1:11" x14ac:dyDescent="0.2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45"/>
    </row>
    <row r="1824" spans="1:11" x14ac:dyDescent="0.2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45"/>
    </row>
    <row r="1825" spans="1:11" x14ac:dyDescent="0.2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45"/>
    </row>
    <row r="1826" spans="1:11" x14ac:dyDescent="0.2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45"/>
    </row>
    <row r="1827" spans="1:11" x14ac:dyDescent="0.2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45"/>
    </row>
    <row r="1828" spans="1:11" x14ac:dyDescent="0.2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45"/>
    </row>
    <row r="1829" spans="1:11" x14ac:dyDescent="0.2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45"/>
    </row>
    <row r="1830" spans="1:11" x14ac:dyDescent="0.2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45"/>
    </row>
    <row r="1831" spans="1:11" x14ac:dyDescent="0.2">
      <c r="A1831" s="46"/>
      <c r="B1831" s="47"/>
      <c r="C1831" s="48"/>
      <c r="D1831" s="49"/>
      <c r="E1831" s="48"/>
      <c r="F1831" s="48"/>
      <c r="G1831" s="48"/>
      <c r="H1831" s="48"/>
      <c r="I1831" s="48"/>
      <c r="J1831" s="47"/>
      <c r="K1831" s="50"/>
    </row>
  </sheetData>
  <mergeCells count="5">
    <mergeCell ref="A3:K3"/>
    <mergeCell ref="B2:C2"/>
    <mergeCell ref="B1:K1"/>
    <mergeCell ref="E2:K2"/>
    <mergeCell ref="D4:I4"/>
  </mergeCells>
  <conditionalFormatting sqref="B6:J15 B16:C16 B17:K17 B18:J979">
    <cfRule type="expression" dxfId="1" priority="1">
      <formula>NOT(ISBLANK(B6))</formula>
    </cfRule>
    <cfRule type="expression" dxfId="0" priority="3">
      <formula>NOT(ISBLANK($A6))</formula>
    </cfRule>
  </conditionalFormatting>
  <dataValidations count="1">
    <dataValidation type="list" allowBlank="1" showInputMessage="1" showErrorMessage="1" sqref="C6:C33" xr:uid="{35653E1F-CF92-45C5-B0A4-DD5D57098CB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1F78-ED72-4020-BCA0-169CBCB8F2F8}">
  <sheetPr>
    <tabColor theme="8" tint="0.59999389629810485"/>
  </sheetPr>
  <dimension ref="A1:H17"/>
  <sheetViews>
    <sheetView workbookViewId="0">
      <selection activeCell="E20" sqref="E20"/>
    </sheetView>
  </sheetViews>
  <sheetFormatPr baseColWidth="10" defaultColWidth="8.83203125" defaultRowHeight="16" x14ac:dyDescent="0.2"/>
  <cols>
    <col min="1" max="1" width="42.33203125" style="96" customWidth="1"/>
    <col min="2" max="2" width="19.1640625" style="96" customWidth="1"/>
    <col min="3" max="3" width="36.33203125" style="96" customWidth="1"/>
    <col min="4" max="4" width="34.33203125" style="96" customWidth="1"/>
    <col min="5" max="5" width="42.33203125" style="96" customWidth="1"/>
    <col min="6" max="6" width="35.83203125" style="96" customWidth="1"/>
    <col min="7" max="7" width="18.33203125" style="96" customWidth="1"/>
    <col min="8" max="8" width="17.1640625" style="96" customWidth="1"/>
    <col min="9" max="16384" width="8.83203125" style="96"/>
  </cols>
  <sheetData>
    <row r="1" spans="1:8" s="88" customFormat="1" ht="41" customHeight="1" x14ac:dyDescent="0.2">
      <c r="A1" s="185" t="s">
        <v>77</v>
      </c>
      <c r="B1" s="186"/>
      <c r="C1" s="186"/>
      <c r="D1" s="189" t="s">
        <v>84</v>
      </c>
      <c r="E1" s="189"/>
      <c r="F1" s="189"/>
      <c r="G1" s="86"/>
      <c r="H1" s="87"/>
    </row>
    <row r="2" spans="1:8" s="88" customFormat="1" ht="39" customHeight="1" x14ac:dyDescent="0.25">
      <c r="A2" s="89" t="s">
        <v>19</v>
      </c>
      <c r="B2" s="187" t="s">
        <v>23</v>
      </c>
      <c r="C2" s="188"/>
      <c r="D2" s="90" t="s">
        <v>20</v>
      </c>
      <c r="E2" s="190" t="s">
        <v>24</v>
      </c>
      <c r="F2" s="191"/>
      <c r="G2" s="91"/>
      <c r="H2" s="92"/>
    </row>
    <row r="3" spans="1:8" ht="28.5" customHeight="1" thickBot="1" x14ac:dyDescent="0.25">
      <c r="A3" s="93" t="s">
        <v>90</v>
      </c>
      <c r="B3" s="94" t="s">
        <v>82</v>
      </c>
      <c r="C3" s="95" t="s">
        <v>78</v>
      </c>
      <c r="D3" s="94" t="s">
        <v>79</v>
      </c>
      <c r="E3" s="95" t="s">
        <v>88</v>
      </c>
      <c r="F3" s="95" t="s">
        <v>80</v>
      </c>
    </row>
    <row r="4" spans="1:8" ht="17" thickTop="1" x14ac:dyDescent="0.2">
      <c r="A4" s="97"/>
      <c r="C4" s="98"/>
      <c r="E4" s="99"/>
      <c r="F4" s="106">
        <f t="shared" ref="F4:F13" si="0">C4*(22000*2)+D4*(35000*4)+E4*(50000*2)</f>
        <v>0</v>
      </c>
    </row>
    <row r="5" spans="1:8" x14ac:dyDescent="0.2">
      <c r="A5" s="97"/>
      <c r="C5" s="99"/>
      <c r="E5" s="99"/>
      <c r="F5" s="106">
        <f t="shared" si="0"/>
        <v>0</v>
      </c>
    </row>
    <row r="6" spans="1:8" x14ac:dyDescent="0.2">
      <c r="A6" s="97"/>
      <c r="C6" s="99"/>
      <c r="E6" s="99"/>
      <c r="F6" s="106">
        <f t="shared" si="0"/>
        <v>0</v>
      </c>
    </row>
    <row r="7" spans="1:8" x14ac:dyDescent="0.2">
      <c r="A7" s="97"/>
      <c r="C7" s="99"/>
      <c r="E7" s="99"/>
      <c r="F7" s="106">
        <f t="shared" si="0"/>
        <v>0</v>
      </c>
    </row>
    <row r="8" spans="1:8" x14ac:dyDescent="0.2">
      <c r="A8" s="97"/>
      <c r="C8" s="99"/>
      <c r="E8" s="99"/>
      <c r="F8" s="106">
        <f t="shared" si="0"/>
        <v>0</v>
      </c>
    </row>
    <row r="9" spans="1:8" x14ac:dyDescent="0.2">
      <c r="A9" s="97"/>
      <c r="C9" s="99"/>
      <c r="E9" s="99"/>
      <c r="F9" s="106">
        <f t="shared" si="0"/>
        <v>0</v>
      </c>
    </row>
    <row r="10" spans="1:8" x14ac:dyDescent="0.2">
      <c r="A10" s="97"/>
      <c r="C10" s="99"/>
      <c r="E10" s="99"/>
      <c r="F10" s="106">
        <f t="shared" si="0"/>
        <v>0</v>
      </c>
    </row>
    <row r="11" spans="1:8" x14ac:dyDescent="0.2">
      <c r="A11" s="97"/>
      <c r="C11" s="99"/>
      <c r="E11" s="99"/>
      <c r="F11" s="106">
        <f t="shared" si="0"/>
        <v>0</v>
      </c>
    </row>
    <row r="12" spans="1:8" x14ac:dyDescent="0.2">
      <c r="A12" s="97"/>
      <c r="C12" s="99"/>
      <c r="E12" s="99"/>
      <c r="F12" s="106">
        <f t="shared" si="0"/>
        <v>0</v>
      </c>
    </row>
    <row r="13" spans="1:8" ht="17" thickBot="1" x14ac:dyDescent="0.25">
      <c r="A13" s="100"/>
      <c r="B13" s="101"/>
      <c r="C13" s="102"/>
      <c r="D13" s="101"/>
      <c r="E13" s="102"/>
      <c r="F13" s="107">
        <f t="shared" si="0"/>
        <v>0</v>
      </c>
    </row>
    <row r="14" spans="1:8" x14ac:dyDescent="0.2">
      <c r="A14" s="103" t="s">
        <v>83</v>
      </c>
      <c r="B14" s="108" t="s">
        <v>89</v>
      </c>
      <c r="C14" s="104">
        <f>+SUM(C4:C13)</f>
        <v>0</v>
      </c>
      <c r="D14" s="105">
        <f>SUM(D4:D13)</f>
        <v>0</v>
      </c>
      <c r="E14" s="104">
        <f>SUM(E4:E13)</f>
        <v>0</v>
      </c>
      <c r="F14" s="104">
        <f>+SUM(F4:F13)</f>
        <v>0</v>
      </c>
    </row>
    <row r="16" spans="1:8" x14ac:dyDescent="0.2">
      <c r="E16" s="144"/>
    </row>
    <row r="17" spans="5:5" x14ac:dyDescent="0.2">
      <c r="E17" s="144"/>
    </row>
  </sheetData>
  <sheetProtection algorithmName="SHA-512" hashValue="q03Fq2inn7gd1/vozo0QeGfWYaHfVIg2hqzfPEGEJ9crNJ4/5zI3c/7PqKT1R0r7xBRTZYff9i+yx98CiRhRLw==" saltValue="XjmwZEW120GWkW00Qi4f0A==" spinCount="100000" sheet="1" objects="1" scenarios="1"/>
  <mergeCells count="4">
    <mergeCell ref="A1:C1"/>
    <mergeCell ref="B2:C2"/>
    <mergeCell ref="D1:F1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2E2381118C44D863884A997ADB033" ma:contentTypeVersion="15" ma:contentTypeDescription="Create a new document." ma:contentTypeScope="" ma:versionID="32c8dd599554c7f6e98bb43dec112bc6">
  <xsd:schema xmlns:xsd="http://www.w3.org/2001/XMLSchema" xmlns:xs="http://www.w3.org/2001/XMLSchema" xmlns:p="http://schemas.microsoft.com/office/2006/metadata/properties" xmlns:ns2="05170967-55c2-4869-949d-517304b26349" xmlns:ns3="a894236e-a055-4791-a1ac-dc5ccf2d4b77" targetNamespace="http://schemas.microsoft.com/office/2006/metadata/properties" ma:root="true" ma:fieldsID="ad4a6d330c39f818c232191c794d85a8" ns2:_="" ns3:_="">
    <xsd:import namespace="05170967-55c2-4869-949d-517304b26349"/>
    <xsd:import namespace="a894236e-a055-4791-a1ac-dc5ccf2d4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0967-55c2-4869-949d-517304b26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aaf764-73f0-4b4c-b8e1-b7d465e08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236e-a055-4791-a1ac-dc5ccf2d4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d647fec-ec1d-4b18-9dc7-0a38034a73dc}" ma:internalName="TaxCatchAll" ma:showField="CatchAllData" ma:web="a894236e-a055-4791-a1ac-dc5ccf2d4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70967-55c2-4869-949d-517304b26349">
      <Terms xmlns="http://schemas.microsoft.com/office/infopath/2007/PartnerControls"/>
    </lcf76f155ced4ddcb4097134ff3c332f>
    <TaxCatchAll xmlns="a894236e-a055-4791-a1ac-dc5ccf2d4b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FDFCB-62D4-4949-9298-05BDDF62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70967-55c2-4869-949d-517304b26349"/>
    <ds:schemaRef ds:uri="a894236e-a055-4791-a1ac-dc5ccf2d4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438BAD-61F3-49A2-9BAA-BDC92C5D1E95}">
  <ds:schemaRefs>
    <ds:schemaRef ds:uri="http://www.w3.org/XML/1998/namespace"/>
    <ds:schemaRef ds:uri="9b8e478c-fc08-48e6-8355-3a2ea1b8cf79"/>
    <ds:schemaRef ds:uri="b2ac3cff-345f-4119-ad00-9d9edaa1866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/fields"/>
    <ds:schemaRef ds:uri="http://schemas.microsoft.com/office/2006/metadata/properties"/>
    <ds:schemaRef ds:uri="http://purl.org/dc/dcmitype/"/>
    <ds:schemaRef ds:uri="http://purl.org/dc/terms/"/>
    <ds:schemaRef ds:uri="05170967-55c2-4869-949d-517304b26349"/>
    <ds:schemaRef ds:uri="a894236e-a055-4791-a1ac-dc5ccf2d4b77"/>
  </ds:schemaRefs>
</ds:datastoreItem>
</file>

<file path=customXml/itemProps3.xml><?xml version="1.0" encoding="utf-8"?>
<ds:datastoreItem xmlns:ds="http://schemas.openxmlformats.org/officeDocument/2006/customXml" ds:itemID="{1292DEE6-3F37-45DB-89C3-295696851E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Summary</vt:lpstr>
      <vt:lpstr>Research budget</vt:lpstr>
      <vt:lpstr>Partner contributions</vt:lpstr>
      <vt:lpstr>Research trainees</vt:lpstr>
      <vt:lpstr>'Research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Alison Bowie</cp:lastModifiedBy>
  <cp:revision/>
  <dcterms:created xsi:type="dcterms:W3CDTF">2017-09-25T17:57:09Z</dcterms:created>
  <dcterms:modified xsi:type="dcterms:W3CDTF">2025-02-15T15:35:52Z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0x010100EAE2E2381118C44D863884A997ADB033</vt:lpwstr>
  </property>
  <property fmtid="{D5CDD505-2E9C-101B-9397-08002B2CF9AE}" pid="3" name="Order">
    <vt:r8>3375000</vt:r8>
  </property>
  <property fmtid="{D5CDD505-2E9C-101B-9397-08002B2CF9AE}" pid="4" name="MediaServiceImageTags">
    <vt:lpwstr/>
  </property>
</Properties>
</file>